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50" activeTab="0"/>
  </bookViews>
  <sheets>
    <sheet name="สรุป" sheetId="1" r:id="rId1"/>
    <sheet name="บุคลากร" sheetId="2" r:id="rId2"/>
    <sheet name="Form1" sheetId="3" r:id="rId3"/>
    <sheet name="FORM2" sheetId="4" r:id="rId4"/>
    <sheet name="FORM3" sheetId="5" r:id="rId5"/>
    <sheet name="FORM4" sheetId="6" r:id="rId6"/>
    <sheet name="Form5" sheetId="7" r:id="rId7"/>
    <sheet name="Form6" sheetId="8" r:id="rId8"/>
    <sheet name="Form7" sheetId="9" r:id="rId9"/>
    <sheet name="Form8(ใหม่)" sheetId="10" r:id="rId10"/>
  </sheets>
  <definedNames/>
  <calcPr fullCalcOnLoad="1"/>
</workbook>
</file>

<file path=xl/sharedStrings.xml><?xml version="1.0" encoding="utf-8"?>
<sst xmlns="http://schemas.openxmlformats.org/spreadsheetml/2006/main" count="2882" uniqueCount="1102">
  <si>
    <r>
      <t>รหัสวิชา</t>
    </r>
    <r>
      <rPr>
        <sz val="15"/>
        <rFont val="CordiaUPC"/>
        <family val="2"/>
      </rPr>
      <t xml:space="preserve">……3505-2117……  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…อาคารและสิ่งก่อสร้างในฟาร์ม…</t>
    </r>
  </si>
  <si>
    <r>
      <t>จำนวนชั่วโมงต่อสัปดาห์</t>
    </r>
    <r>
      <rPr>
        <sz val="15"/>
        <rFont val="CordiaUPC"/>
        <family val="2"/>
      </rPr>
      <t xml:space="preserve">………. 5……...  </t>
    </r>
    <r>
      <rPr>
        <b/>
        <sz val="15"/>
        <rFont val="CordiaUPC"/>
        <family val="2"/>
      </rPr>
      <t>จำนวนชั่วโมงรวม</t>
    </r>
    <r>
      <rPr>
        <sz val="15"/>
        <rFont val="CordiaUPC"/>
        <family val="2"/>
      </rPr>
      <t>………100…………ชั่วโมง</t>
    </r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</si>
  <si>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</si>
  <si>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หลักสูตรประกาศนียบัตรวิชาชีพชั้นสูง  พุทธศักราช 2546</t>
  </si>
  <si>
    <t>ลำดับ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</si>
  <si>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</si>
  <si>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</si>
  <si>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</si>
  <si>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</si>
  <si>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</si>
  <si>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</si>
  <si>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</si>
  <si>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รวม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</si>
  <si>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</t>
    </r>
    <r>
      <rPr>
        <sz val="14"/>
        <rFont val="CordiaUPC"/>
        <family val="2"/>
      </rPr>
      <t>ช่างกลเกษตร</t>
    </r>
    <r>
      <rPr>
        <b/>
        <sz val="14"/>
        <rFont val="CordiaUPC"/>
        <family val="2"/>
      </rPr>
      <t xml:space="preserve">         สาขางาน </t>
    </r>
    <r>
      <rPr>
        <sz val="14"/>
        <rFont val="CordiaUPC"/>
        <family val="2"/>
      </rPr>
      <t>ช่างกลเกษตร</t>
    </r>
  </si>
  <si>
    <t>ครุภัณฑ์ประจำห้องเรียนโรงฝึกงานช่างยนต์</t>
  </si>
  <si>
    <t>ครุภัณฑ์ประจำห้องเรียนช่างสำรวจ</t>
  </si>
  <si>
    <t>ครุภัณฑ์ประจำห้องเรียนโรงฝึกงานไฟฟ้าในฟาร์ม</t>
  </si>
  <si>
    <t>FORM5/1</t>
  </si>
  <si>
    <t>FORM5/2</t>
  </si>
  <si>
    <t>FORM5/3</t>
  </si>
  <si>
    <t>FORM5/4</t>
  </si>
  <si>
    <t>FORM5/5</t>
  </si>
  <si>
    <t>FORM5/6</t>
  </si>
  <si>
    <t>FORM5/7</t>
  </si>
  <si>
    <t>FORM5/8</t>
  </si>
  <si>
    <t>FORM5/9</t>
  </si>
  <si>
    <t>FORM5/10</t>
  </si>
  <si>
    <t>FORM5/11</t>
  </si>
  <si>
    <t>FORM5/12</t>
  </si>
  <si>
    <t>FORM5/13</t>
  </si>
  <si>
    <t>FORM5/14</t>
  </si>
  <si>
    <t>FORM5/15</t>
  </si>
  <si>
    <t>FORM5/16</t>
  </si>
  <si>
    <t>FORM5/17</t>
  </si>
  <si>
    <t>1.11 เครื่องเจียระไน</t>
  </si>
  <si>
    <t>เป็นเครื่องมือพื้นฐานประจำโรงฝึกงานช่างกลโรงงานฟาร์ม</t>
  </si>
  <si>
    <t>3.  เครื่องเลื่อยกล</t>
  </si>
  <si>
    <t>เครื่องเลื่อยกลขนาด 350 ม.ม.</t>
  </si>
  <si>
    <t xml:space="preserve">4.  เครื่องเจาะ </t>
  </si>
  <si>
    <t xml:space="preserve">เป็นเครื่องเจาะชนิดตั้งโต๊ะ สามารถเจาะเหล็กเหนียวได้โต </t>
  </si>
  <si>
    <t>ไม่น้อยกว่า 13 มม. พร้อมอุปกรณ์</t>
  </si>
  <si>
    <t>5.  เครื่องกลึง</t>
  </si>
  <si>
    <t>ความสูงของศูนย์เหนือแท่นไม่น้อยกว่า 125 มม.</t>
  </si>
  <si>
    <t>6.  เครื่องไส</t>
  </si>
  <si>
    <t>เครื่องไสแนวนอนชนิดตั้งพื้น มีระบบป้อนอัตโนมัติ</t>
  </si>
  <si>
    <t>7.  เครื่องพับ</t>
  </si>
  <si>
    <t>เป็นเครื่องพับโลหะแผ่นแบบตั้งพื้น พับได้ทั้งขอบงานและพับงาน</t>
  </si>
  <si>
    <t>8.  เครื่องตัดไฟเบอร์</t>
  </si>
  <si>
    <t>เป็นเครื่องตัดโลหะ ขนาดเส้นผ่าศูนย์กลางใบตัด 405 ม.ม.</t>
  </si>
  <si>
    <t>สามารถม้วนงานได้กว้างไม่น้อยกว่า 1200 ม.ม.</t>
  </si>
  <si>
    <t>เป็นเครื่องสำหรับขึ้นรูปโลหะแผ่นทำงานด้วยลูกกลิ้งชนิดต่างๆ</t>
  </si>
  <si>
    <t>11. เครื่องเจียระไน</t>
  </si>
  <si>
    <t>แบบตั้งพื้นขนาดของเส้นผ่าศูนย์กลางหินเจียระไนไม่น้อยกว่า300 มม.</t>
  </si>
  <si>
    <t>12. ชุดเครื่องมือชุบเหล็ก</t>
  </si>
  <si>
    <t>ประกอบด้วย T สไลด์ ชุดไม้ฉาก สเกล อุปกรณ์อื่นตามเหมาะสม</t>
  </si>
  <si>
    <t>ใช้ในงานเขียนแบบ AUTOCAD</t>
  </si>
  <si>
    <t>ปรับระดับ ความสูง ความต่ำ การเอียงตามมาตรฐาน</t>
  </si>
  <si>
    <t>ใช้วัดความเค้นและความเครียดวัสดุ</t>
  </si>
  <si>
    <t>ใช้ระบบไฮดรอลิคโดยใช้กำลังขับจากมอเตอร์ไฟฟ้า</t>
  </si>
  <si>
    <t>สามารถหาค่าสัมประสิทธิ์การถ่ายเทความร้อน</t>
  </si>
  <si>
    <t>ทดสอบการไหลในท่อและช่องทางเปิด</t>
  </si>
  <si>
    <t>ประกอบด้วย ปั๊ม มอเตอร์ และชุดควบคุม</t>
  </si>
  <si>
    <t>1.  รถแทรกเตอร์ตีนตะขาบ</t>
  </si>
  <si>
    <t>มีใบมีดปรับระดับได้ 4 ทิศทาง</t>
  </si>
  <si>
    <t>สามารถสีข้าวได้ไม่น้อยกว่า 700 กก/ชม.</t>
  </si>
  <si>
    <t>บรรจุได้ไม่น้อยกว่า 10 ตัน</t>
  </si>
  <si>
    <t>เป็นแบบดิจิตอล มีความแม่นยำสูง</t>
  </si>
  <si>
    <t>เป็นเครื่องผนึกโดยใช้ความร้อนและใช้ระบบอัตโนมัติ</t>
  </si>
  <si>
    <t>CPU มีความเร็วไม่ต่ำกว่า 2.5 Ghz.</t>
  </si>
  <si>
    <t>ใช้กับไฟ AC 220 V  50 Hz</t>
  </si>
  <si>
    <t>13. เครื่องเชื่อมไฟฟ้า</t>
  </si>
  <si>
    <t xml:space="preserve"> Ac-Dc 250 แอมป์</t>
  </si>
  <si>
    <t>14. เครื่องเชื่อมแก๊ส</t>
  </si>
  <si>
    <t xml:space="preserve"> เป็นชุดเชื่อมที่สามารถเคลื่อนย้าย ใช้เชื่อม ตัด และเซาะร่องได้</t>
  </si>
  <si>
    <t>15. เครื่องเชื่อมจุด</t>
  </si>
  <si>
    <t>แบบเคลื่อนที่ขนาด 10 kVA</t>
  </si>
  <si>
    <t>ประกอบด้วยโต๊ะบัดกรีพร้อมอุปกรณ์</t>
  </si>
  <si>
    <t>ใช้จับชิ้นงานทั่วไปขนาดปากกว้างไม่น้อยกว่า 125 ม.ม.</t>
  </si>
  <si>
    <t>18. ปากกาจับท่อ</t>
  </si>
  <si>
    <t xml:space="preserve"> เป็นแบบตั้งโต๊ะ</t>
  </si>
  <si>
    <t>เป็นเครื่องทำเกลียวแบบเปลื่ยนหัวทำเกลียวได้</t>
  </si>
  <si>
    <t>โต๊ะฝึกงานโครงเหล็ก พื้นไม้เนื้อแข็งขนาด 1200x2400x800 ม.ม.</t>
  </si>
  <si>
    <t>พัดลมโรงงานขนาด 24 นิ้ว</t>
  </si>
  <si>
    <t>22. รอกโซ่ ยกน้ำหนักได้ 3 ตัน</t>
  </si>
  <si>
    <t>สามารถ ยกน้ำหนักได้ไม่น้อยกว่า 3 ตัน</t>
  </si>
  <si>
    <t>ปั๊มลมได้ไม่ต่ำกว่า 270 ลิตรต่อนาที</t>
  </si>
  <si>
    <t>กาพ่นสีแบบใช้แรงลม พร้อมอุปกรณ์</t>
  </si>
  <si>
    <t>25. เครื่องดัดท่อขับเคลื่อนด้วยมอเตอร์ไฟฟ้า</t>
  </si>
  <si>
    <t>เป็นเครื่องดัดท่อบางขนาด 3/4 -3 นิ้ว</t>
  </si>
  <si>
    <t>เป็นเครื่องฉายภาพข้ามศรีษะขนาดไม่ต่ำกว่า 10 นิ้วx10 นิ้ว</t>
  </si>
  <si>
    <t>เป็นเครื่องฉายไสลด์แบบถาดกลมแนวนอน</t>
  </si>
  <si>
    <t>จอรับภาพขนาด 70นิ้วx70 นิ้ว</t>
  </si>
  <si>
    <t>เก้าอี้เล็คเชอร์โครงเหล็ก ทำด้วยพลาสติค</t>
  </si>
  <si>
    <t>ขนาด  50  ตัน</t>
  </si>
  <si>
    <t>แบบเคลื่อนที่</t>
  </si>
  <si>
    <t>เครื่องมือพื้นฐานช่างยนต์</t>
  </si>
  <si>
    <t>ชุดปรับแต่งระบบไฟฟ้าและระบบเชื้อเพลิง</t>
  </si>
  <si>
    <t>ชุดฝึกถอดประกอบเครื่องยนต์ดีเซล</t>
  </si>
  <si>
    <t>ชุดทดสอบชุดควบคุมแบตเตอรี่และมอเตอร์ไฟฟ้า</t>
  </si>
  <si>
    <t>แท่นวัดและอุปกรณ์วัด</t>
  </si>
  <si>
    <t xml:space="preserve">ใช้วัด  โวลท์  โอม  แอมป์  </t>
  </si>
  <si>
    <t>เป็นชุดปรับแต่งระบบส่งกำลัง ช่วงล่าง บังคับเลี้ยว</t>
  </si>
  <si>
    <t>ใช้ปรับแต่งกำลังดันของน้ำมันเชื้อเพลิง</t>
  </si>
  <si>
    <t>ยกโดยระบบไฮดรอลิค สามารถเคลื่อนย้ายได้</t>
  </si>
  <si>
    <t>เป็นชนิดหัวพ่นปรับแรงดันและละอองได้ เคลื่อนที่ได้</t>
  </si>
  <si>
    <t>ประกอบด้วยอุปกรณ์ทดสอบแรงดัน อุปกรณ์เติมน้ำยา</t>
  </si>
  <si>
    <t>ประกอบด้วยปั๊มลม กาพ่นสี ชุดเคาะ โป๊ว  ชุดขัดสีโป๊ว</t>
  </si>
  <si>
    <t>ประกอบด้วยปั๊มลม กระป๋องพ่นสี หัวเป่า ชุดขัด</t>
  </si>
  <si>
    <t>มีแท่นตั้งรถและอุปกรณ์บริการ</t>
  </si>
  <si>
    <t>ชนิดตั้งโต๊ะ สามารถปะยางนอกและยางในรถยนต์ได้</t>
  </si>
  <si>
    <t>ควบคุมการทำงานของเครื่องด้วยไฟฟ้าและลม</t>
  </si>
  <si>
    <t>ใช้แรงดันลมจากปั๊ม และใช้ทรายเฉพาะทำความสะอาด</t>
  </si>
  <si>
    <t>ประกอบด้วยถาดล้าง ปั๊มน้ำมัน ตู้ล้าง</t>
  </si>
  <si>
    <t xml:space="preserve">เคลื่อนที่ได้ ตั้งเวลาอัตโนมัติได้ </t>
  </si>
  <si>
    <t>เคลื่อนที่ได้ มีเกจวัด</t>
  </si>
  <si>
    <t>ใช้ความดันลมไม่น้อยกว่า 100 psi จากปั๊มลม</t>
  </si>
  <si>
    <t>ขนาดถังบรรจุไม่น้อยกว่า 200  ลิตร</t>
  </si>
  <si>
    <t xml:space="preserve">ใช้แรงดันลมจากปั๊มลม  </t>
  </si>
  <si>
    <t>ใช้ยกวัตถุที่มีน้ำหนักไม่น้อยกว่า  3  ตัน</t>
  </si>
  <si>
    <t xml:space="preserve">ประกอบด้วยปั๊มน้ำแรงดันสูง เครื่องขัดสี ล้างสี </t>
  </si>
  <si>
    <t>เป็นเครื่องยนต์ผ่าให้เห็นชิ้นส่วนภายในโดยคงลักษณะโครงเดิม</t>
  </si>
  <si>
    <t>จำลองเครื่องยนต์ ระบบส่งกำลัง ระบบเบรค ระบบบังคับเลี้ยว</t>
  </si>
  <si>
    <t>ขนาดเครื่องยนต์ 5 แรงม้า</t>
  </si>
  <si>
    <t>ขนาดเครื่องยนต์ 11 แรงม้า</t>
  </si>
  <si>
    <t>ปริมาตรกระบอกสูบไม่น้อยกว่า 1600cc12 Valve</t>
  </si>
  <si>
    <t>ปริมาตรกระบอกสูบไม่น้อยกว่า2500 cc12 Valve</t>
  </si>
  <si>
    <t>ขนาดไม่ต่ำกว่า 10 x10 นิ้ว</t>
  </si>
  <si>
    <t>แบบถาดกลมแนวนอน</t>
  </si>
  <si>
    <t>ขนาด 70นิ้วx70 นิ้ว</t>
  </si>
  <si>
    <t>รถแทรกเตอร์ขนาดไม่ต่ำกว่า 75 กำลังม้า</t>
  </si>
  <si>
    <t>รถไถเดินตามมีคลัทช์บีบเลี้ยวและเบรก พร้อมอุปกรณ์</t>
  </si>
  <si>
    <t>ไถจาน 4 ผาน ใช้กับรถแทรกเตอร์ขนาดไม่ต่ำกว่า 75 กำลังม้า</t>
  </si>
  <si>
    <t>ไถหัวหมู ใช้กับรถแทรกเตอร์ขนาดไม่ต่ำกว่า 75 กำลังม้า</t>
  </si>
  <si>
    <t>ไถจอบหมุน ใช้กับรถแทรกเตอร์ขนาดไม่ต่ำกว่า 75 กำลังม้า</t>
  </si>
  <si>
    <t>ใช้กับรถแทรกเตอร์ขนาดไม่ต่ำกว่า 75 กำลังม้า</t>
  </si>
  <si>
    <t>ไถดินดาน ใช้กับรถแทรกเตอร์ขนาดไม่ต่ำกว่า 75 กำลังม้า</t>
  </si>
  <si>
    <t>ไถสิ่ว ใช้กับรถแทรกเตอร์ขนาดไม่ต่ำกว่า 75 กำลังม้า</t>
  </si>
  <si>
    <t>พรวนจาน ใช้กับรถแทรกเตอร์ขนาดไม่ต่ำกว่า 75 กำลังม้า</t>
  </si>
  <si>
    <t>พรวนซี่ผสม ใช้กับรถแทรกเตอร์ขนาดไม่ต่ำกว่า 75 กำลังม้า</t>
  </si>
  <si>
    <t>ใบมีดหน้า ใช้กับรถแทรกเตอร์ขนาดไม่ต่ำกว่า 75 กำลังม้า</t>
  </si>
  <si>
    <t>ชนิดขับเคลื่อนด้วยเครื่องยนต์ สามารถปักดำได้ไม่ต่ำกว่า 2 แถว</t>
  </si>
  <si>
    <t>ใช้สำหรับนวดเมล็ดธัญพืชตามความต้องการของท้องถิ่น</t>
  </si>
  <si>
    <t>ใช้สำหรับสีเมล็ดธัญพืชตามความต้องการของท้องถิ่น</t>
  </si>
  <si>
    <t>ทำด้วยพลาสติกหรือไฟเบอร์กล๊าส</t>
  </si>
  <si>
    <t>พร้อมเครื่องยนต์ ขนาดเส้นผ่าศูนย์กลางท่อส่งไม่ต่ำกว่า 2 นิ้ว</t>
  </si>
  <si>
    <t>มีท่อส่งขนาดเส้นผ่าศูนย์กลาง 3 นิ้ว พร้อมอุปกรณ์ประกอบครบ</t>
  </si>
  <si>
    <t xml:space="preserve">โต๊ะฝึกงานขนาด 1200x2400x800 ม.ม. </t>
  </si>
  <si>
    <t>เป็นชุดเครื่องมือพื้นฐานฝึกถอดประกอบ</t>
  </si>
  <si>
    <t>เป็นแม่แรงแบบตะเฆ่ขนาด 3 ตัน</t>
  </si>
  <si>
    <t>ปั๊มลมขนาด 300 ลิตรต่อนาทีพร้อมหัวเติมและหัวพ่น</t>
  </si>
  <si>
    <t>รอกโซ่ขนาด 3 ตัน</t>
  </si>
  <si>
    <t>แบบจำลองระบบต่างๆของรถแทรกเตอร์ครบทั้งคัน</t>
  </si>
  <si>
    <t>แบบจำลองระบบต่างๆของเครื่องทุ่นแรงฟาร์มที่สถานศึกษาเปิดสอน</t>
  </si>
  <si>
    <t>เครื่องฉายภาพข้ามศรีษะขนาดไม่ต่ำกว่า 10 นิ้วx10 นิ้ว</t>
  </si>
  <si>
    <t>เครื่องฉายไสลด์แบบถาดกลมแนวนอน</t>
  </si>
  <si>
    <t>เครื่องมัลติมีเดียโปรเจคเตอร์ระดับ XGX 2500 Ansi Lumens</t>
  </si>
  <si>
    <t>เครื่องฉายภาพทึบแสงขนาดไม่น้อยกว่า 10 นิ้วx10นิ้ว</t>
  </si>
  <si>
    <t>เครื่องคอมพิวเตอร์ CPU มีความเร็วไม่ต่ำกว่า 2.5 Ghz.</t>
  </si>
  <si>
    <t>เป็นเครื่องพิมพ์ชนิดเลเซอร์</t>
  </si>
  <si>
    <t>โต๊ะเขียนแบบ พร้อมเก้าอี้</t>
  </si>
  <si>
    <t>2.  โต๊ะแผนที่</t>
  </si>
  <si>
    <t>โต๊ะแผนที่ขนาดไม่ต่ำกว่า 50x60 ซ.ม. พร้อมอุปกรณ์</t>
  </si>
  <si>
    <t>ตู้เก็บแบบทำด้วยไม้ แบ่งช่องเก็บแบบออกเป็นลิ้นชัก</t>
  </si>
  <si>
    <t>เป็นกล้องสำรวจระดับแบบอัตโนมัติ กำลังขยายไม่น้อยกว่า 25 เท่า</t>
  </si>
  <si>
    <t>กล้องวัดมุมกำลังขยายไม่น้อยกว่า 30 เท่า พร้อมอุปกรณ์ประกอบ</t>
  </si>
  <si>
    <t>รายวิชาในหลักสูตรประกาศนียบัตรวิชาชีพชั้นสูง พุทธศักราช 2546</t>
  </si>
  <si>
    <t>FORM1/1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</si>
  <si>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ช่างกลเกษตร</t>
    </r>
  </si>
  <si>
    <r>
      <t>สาขาวิชา</t>
    </r>
    <r>
      <rPr>
        <sz val="14"/>
        <rFont val="Cordia New"/>
        <family val="0"/>
      </rPr>
      <t xml:space="preserve">    ช่างกลเกษตร</t>
    </r>
  </si>
  <si>
    <r>
      <t>สาขางาน</t>
    </r>
    <r>
      <rPr>
        <sz val="14"/>
        <rFont val="Cordia New"/>
        <family val="0"/>
      </rPr>
      <t xml:space="preserve">    ช่างกลเกษตร</t>
    </r>
  </si>
  <si>
    <t>แบบฟอร์มวิเคราะห์รายวิชา (ปวส. 46)</t>
  </si>
  <si>
    <r>
      <t xml:space="preserve">ประเภทวิชา  </t>
    </r>
    <r>
      <rPr>
        <sz val="14"/>
        <rFont val="Cordia New"/>
        <family val="0"/>
      </rPr>
      <t xml:space="preserve">   เกษตรกรรม</t>
    </r>
  </si>
  <si>
    <t>แบบฟอร์มวิเคราะห์พื้นที่ปฏิบัติงาน (ปวส. 46)</t>
  </si>
  <si>
    <r>
      <t xml:space="preserve">ประเภทวิชา 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  สาขาวิชา  </t>
    </r>
    <r>
      <rPr>
        <sz val="14"/>
        <rFont val="CordiaUPC"/>
        <family val="2"/>
      </rPr>
      <t xml:space="preserve">ช่างกลเกษตร </t>
    </r>
    <r>
      <rPr>
        <b/>
        <sz val="14"/>
        <rFont val="CordiaUPC"/>
        <family val="2"/>
      </rPr>
      <t xml:space="preserve">            สาขางาน  </t>
    </r>
    <r>
      <rPr>
        <sz val="14"/>
        <rFont val="CordiaUPC"/>
        <family val="2"/>
      </rPr>
      <t>ช่างกลเกษตร</t>
    </r>
  </si>
  <si>
    <t>FORM3/3</t>
  </si>
  <si>
    <t xml:space="preserve">                 แบบวิเคราะห์รายการและจำนวนครุภัณฑ์ (ปวส. 46)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</si>
  <si>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</si>
  <si>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ลำดับ
ที่</t>
  </si>
  <si>
    <t>รหัส
ครุภัณฑ์</t>
  </si>
  <si>
    <t>ราคาต่อ
หน่วย</t>
  </si>
  <si>
    <t>ชม. ต่อ
สัปดาห์</t>
  </si>
  <si>
    <t>ชม. ต่อสัปดาห์</t>
  </si>
  <si>
    <t>หมายเหตุ * อาจจัดซื้อในระยะที่ 2</t>
  </si>
  <si>
    <t xml:space="preserve">                ** อาจจัดซื้อในระยะที่ 3</t>
  </si>
  <si>
    <r>
      <t xml:space="preserve">ประเภทวิชา  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 xml:space="preserve">สาขาวิชา  </t>
    </r>
    <r>
      <rPr>
        <sz val="14"/>
        <rFont val="CordiaUPC"/>
        <family val="2"/>
      </rPr>
      <t xml:space="preserve"> ช่างกลเกษตร</t>
    </r>
    <r>
      <rPr>
        <b/>
        <sz val="14"/>
        <rFont val="CordiaUPC"/>
        <family val="2"/>
      </rPr>
      <t xml:space="preserve">        สาขางาน  </t>
    </r>
    <r>
      <rPr>
        <sz val="14"/>
        <rFont val="CordiaUPC"/>
        <family val="2"/>
      </rPr>
      <t xml:space="preserve"> ช่างกลเกษตร</t>
    </r>
  </si>
  <si>
    <t>หมายเหตุ  * อาจจัดซื้อในระยะที่ 2</t>
  </si>
  <si>
    <t xml:space="preserve">                   ** อาจจัดซื้อในระยะที่ 3</t>
  </si>
  <si>
    <r>
      <t>รหัสพื้นที่</t>
    </r>
    <r>
      <rPr>
        <sz val="14"/>
        <rFont val="CordiaUPC"/>
        <family val="2"/>
      </rPr>
      <t xml:space="preserve">  Fm02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 เขียนแบบ      </t>
    </r>
  </si>
  <si>
    <t>6.  เข็มทิศสำรวจ</t>
  </si>
  <si>
    <t xml:space="preserve">เข็มทิศสำรวจระบบ 360 องศา พร้อมอุปกรณ์ </t>
  </si>
  <si>
    <t>7.  โซ่วัดระยะ</t>
  </si>
  <si>
    <t>โซ่วัดระยะ ขนาด 40 เมตร</t>
  </si>
  <si>
    <t>8.  เทปวัดระยะ</t>
  </si>
  <si>
    <t>เทปวัดระยะ ขนาด 40 เมตร</t>
  </si>
  <si>
    <t>ตู้เหล็กเก็บเอกสาร</t>
  </si>
  <si>
    <t xml:space="preserve"> ไม้บรรทัดมาตราส่วน</t>
  </si>
  <si>
    <t>ขนาดไม่ต่ำกว่า 29 นิ้ว</t>
  </si>
  <si>
    <t>เป็นชุดเครื่องมือสำหรับฝึกปฏิบัติงานไฟฟ้าเบื้องต้น</t>
  </si>
  <si>
    <t>เป็นชุดฝึกวงจรไฟฟ้าเบื้องต้น</t>
  </si>
  <si>
    <t>3.  มอเตอร์ไฟฟ้า</t>
  </si>
  <si>
    <t>มอเตอร์ไฟฟ้า 3 เฟส 2 ความเร็ว</t>
  </si>
  <si>
    <t>4.  ตู้เย็น</t>
  </si>
  <si>
    <t>ตู้เย็น 5 คิวบิกฟุต</t>
  </si>
  <si>
    <t>5.  เครื่องทำความเย็น</t>
  </si>
  <si>
    <t>เป็นเครื่องทำความเย็นขนาด 12000 บีทียู</t>
  </si>
  <si>
    <t>เครื่องพันคอยล์ชนิดตั้งพื้น</t>
  </si>
  <si>
    <t xml:space="preserve">Watt Hour Meter </t>
  </si>
  <si>
    <t>ชุดสาธิตการควบคุมมอเตอร์</t>
  </si>
  <si>
    <t>9.  Voltage Regulator</t>
  </si>
  <si>
    <t>Voltage Regulator เส้นผ่าศูนย์กลาง  1 นิ้ว</t>
  </si>
  <si>
    <t>10. เครื่องกำเนิดไฟฟ้า</t>
  </si>
  <si>
    <t>เครื่องกำเนิดไฟฟ้า 15 KW</t>
  </si>
  <si>
    <t>เครื่องเล่นดีวีดี</t>
  </si>
  <si>
    <t>เป็นชุดอุปกรณ์เก็บตัวอย่างและทดสอบดิน</t>
  </si>
  <si>
    <t>เป็นเครื่องมือวัดความชื้นในดินชนิดใช้ตัวนำไฟฟ้า</t>
  </si>
  <si>
    <t>เป็นเครื่องเจาะดินทำด้วยเหล็กสเตนเลส</t>
  </si>
  <si>
    <t>เครื่องมือวิเคราะห์เนื้อดินทางเคมีและทางกล</t>
  </si>
  <si>
    <t>อุปกรณ์หาความหนาแน่นของดิน</t>
  </si>
  <si>
    <t>เป็นเครื่องชั่งละเอียดแบบดิจิตอล</t>
  </si>
  <si>
    <t>อุปกรณ์บดอัดดิน</t>
  </si>
  <si>
    <t>ตู้อบดิน</t>
  </si>
  <si>
    <t>ชุดการสอนวิชาปฐพีวิทยา</t>
  </si>
  <si>
    <t>10. เครื่องสูบน้ำ</t>
  </si>
  <si>
    <t>เครื่องสูบน้ำ ขนาด 1100 ลิตรต่อนาที</t>
  </si>
  <si>
    <t>ชุดอุปกรณ์การให้น้ำแบบฝนเทียม</t>
  </si>
  <si>
    <t>ชุดอุปกรณ์การให้น้ำแบบหยด</t>
  </si>
  <si>
    <t>ชุดเครื่องมืออุปกรณ์การวัดน้ำ</t>
  </si>
  <si>
    <t>เครื่องวัดปริมาณน้ำฝน</t>
  </si>
  <si>
    <t>ถังวัดอัตราการซึมของน้ำ</t>
  </si>
  <si>
    <t>อุปกรณ์วัดแรงดึงความชื้นของดิน</t>
  </si>
  <si>
    <t>เป็นชุดเครื่องมือฝึกปฏิบัติงานไม้ทั่วไป</t>
  </si>
  <si>
    <t>2.  เครื่องผสมปูน</t>
  </si>
  <si>
    <t>เครื่องผสมปูนคอนกรีตใช้มอเตอร์ไฟฟ้า</t>
  </si>
  <si>
    <t>เครื่องมือซ่อมงานประปาทั่วไป</t>
  </si>
  <si>
    <t>4.  เครื่องไสไม้</t>
  </si>
  <si>
    <t>เครื่องไสไม้ขนาด 500 มม.</t>
  </si>
  <si>
    <t>5.  เครื่องกลึงไม้</t>
  </si>
  <si>
    <t>เครื่องกลึงไม้ชนิดกลึงลอกแบบ</t>
  </si>
  <si>
    <t>6.  เลื่อยวงเดือน</t>
  </si>
  <si>
    <t>เลื่อยวงเดือนขนาด 300 มม.</t>
  </si>
  <si>
    <t>เครื่องทำเกลียวแป๊บประปา</t>
  </si>
  <si>
    <t>ประแจโซ่</t>
  </si>
  <si>
    <t>ประแจจับท่อประปา</t>
  </si>
  <si>
    <t>รถเข็นชนิดล้อคู่</t>
  </si>
  <si>
    <t>เครื่องสั่นคอนกรีตพร้อมหัวสั่น</t>
  </si>
  <si>
    <t>12.  ชุดเครื่องมือและอุปกรณ์งานปูน</t>
  </si>
  <si>
    <t>ชุดเครื่องมือและอุปกรณ์งานปูน</t>
  </si>
  <si>
    <t>ชุดเครื่องมืองานคอนกรีตเสริมเหล็ก</t>
  </si>
  <si>
    <t>เครื่องขัดกระดาษทรายชนิดขับเคลื่อนด้วยมอเตอร์ไฟฟ้า</t>
  </si>
  <si>
    <t>13. เครื่องปั๊มน้ำแรงดันสูงชนิดหัวพ่นเคลื่อนที่ได้</t>
  </si>
  <si>
    <t>14. ชุดเครื่องมือบริการเครื่องปรับอากาศรถยนต์</t>
  </si>
  <si>
    <t>15. ชุดเครื่องมือซ่อมตัวถังรถยนต์</t>
  </si>
  <si>
    <t>16. เครื่องพ่นสีรถยนต์</t>
  </si>
  <si>
    <t>17. ชุดบริการจักรยานยนต์</t>
  </si>
  <si>
    <t>18. ชุดเครื่องปะยางรถยนต์</t>
  </si>
  <si>
    <t>19. ชุดเครื่องถอดยางรถยนต์</t>
  </si>
  <si>
    <t>20. เครื่องตรวจและทำความสะอาดหัวเทียน</t>
  </si>
  <si>
    <t>21. เครื่องล้างชิ้นส่วน</t>
  </si>
  <si>
    <t>22. เครื่องชาร์ทแบตเตอรี่ และช่วยสตาร์ท</t>
  </si>
  <si>
    <t>23. เครื่องเติมน้ำมันเกียร์และเฟืองท้าย</t>
  </si>
  <si>
    <t>24. เครื่องอัดจารบีแบบใช้แรงลม</t>
  </si>
  <si>
    <t>25. ปั๊มลมพร้อมหัวเติมลมและหัวพ่น</t>
  </si>
  <si>
    <t>26. ชุดประแจลม</t>
  </si>
  <si>
    <t>ใช้ได้กับกระดาษขนาด A3</t>
  </si>
  <si>
    <t>ใช้ในงานวัดขนาด ระยะ ปริมาตร และปริมาณต่างๆ มีความแม่นยำสูง</t>
  </si>
  <si>
    <t>ขนาดเครื่องยนต์ไม่น้อยกว่า 200 แรงม้า</t>
  </si>
  <si>
    <t>ขนาดเครื่องยนต์ไม่น้อยกว่า 150 แรงม้า ล้อยาง</t>
  </si>
  <si>
    <t>เครื่องยนต์ดีเซล ขนาดไม่น้อยกว่า 120 แรงม้า กระบะยกเทได้</t>
  </si>
  <si>
    <t>อบได้ครั้งละไม่น้อยกว่า 10 ตัน</t>
  </si>
  <si>
    <t>27. รอกโซ่ 3 ตัน</t>
  </si>
  <si>
    <t>28. แม่แรงตะเข้ขนาด 3 ตัน</t>
  </si>
  <si>
    <t>29. เครื่องมือทำความสะอาดและบำรุงรักษารถยนต์</t>
  </si>
  <si>
    <t>30. แบบจำลองเครื่องยนต์ 2 จังหวะ</t>
  </si>
  <si>
    <t>31. แบบจำลองเครื่องยนต์ 4 จังหวะ</t>
  </si>
  <si>
    <t>32. แบบจำลองระบบต่างๆ ของรถยนต์</t>
  </si>
  <si>
    <t>33. เครื่องยนต์แก๊สโซลีนสูบเดียว</t>
  </si>
  <si>
    <t>34. เครื่องยนต์ดีเซลสูบเดียว</t>
  </si>
  <si>
    <t>35. เครื่องยนต์แก๊สโซลีน 4 สูบ</t>
  </si>
  <si>
    <t>36. เครื่องยนต์ดีเซล 4 สูบ</t>
  </si>
  <si>
    <t>1.  รถแทรกเตอร์ขนาดไม่ต่ำกว่า 75 กำลังม้า</t>
  </si>
  <si>
    <t>2.  รถไถเดินตาม</t>
  </si>
  <si>
    <t>3.  ไถจาน 4 ผาน</t>
  </si>
  <si>
    <t>4.  ไถหัวหมู</t>
  </si>
  <si>
    <t>5.  ไถจอบหมุน</t>
  </si>
  <si>
    <t>6.  ไถผานพรวน 7 ผาน</t>
  </si>
  <si>
    <t>7.  ไถดินดาน</t>
  </si>
  <si>
    <t>8.  ไถสิ่ว</t>
  </si>
  <si>
    <t>9.  พรวนจาน</t>
  </si>
  <si>
    <t>10. พรวนซี่ผสม</t>
  </si>
  <si>
    <t>11. ใบมีดหน้า</t>
  </si>
  <si>
    <t>12. เครื่องปลูกแบบหยอดเมล็ด</t>
  </si>
  <si>
    <t>13. เครื่องปลูกพืชหัว</t>
  </si>
  <si>
    <t>14. เครื่องปลูกต้นกล้า</t>
  </si>
  <si>
    <t>15. เครื่องปลูกอ้อย</t>
  </si>
  <si>
    <t>16. เครื่องดำนา</t>
  </si>
  <si>
    <t>17. เครื่องพ่นยาชนิดติดท้ายรถแทรกเตอร์</t>
  </si>
  <si>
    <t>18. พรวนระหว่างแถว</t>
  </si>
  <si>
    <t>19. เครื่องให้ปุ๋ย</t>
  </si>
  <si>
    <t>20. เครื่องเกี่ยวนวดข้าว</t>
  </si>
  <si>
    <t>21. เครื่องเก็บเกี่ยวถั่วและข้าวโพด</t>
  </si>
  <si>
    <t>22. เครื่องเก็บเกี่ยวหญ้าอาหารสัตว์</t>
  </si>
  <si>
    <t>23. เครื่องหั่นอาหารสัตว์</t>
  </si>
  <si>
    <t>24. เครื่องตัดหญ้า</t>
  </si>
  <si>
    <t>25. เครื่องนวด</t>
  </si>
  <si>
    <t>26. เครื่องสี</t>
  </si>
  <si>
    <t>27. เทรลเลอร์</t>
  </si>
  <si>
    <t>28. เครื่องขุดร่องน้ำ</t>
  </si>
  <si>
    <t>29. ถังบรรจุน้ำขนาดไม่ต่ำกว่า 400 ลิตร</t>
  </si>
  <si>
    <t>30. ปั๊มน้ำ</t>
  </si>
  <si>
    <t>31. ชุดสปริงเกลอร์</t>
  </si>
  <si>
    <t>32. โต๊ะฝึกงาน</t>
  </si>
  <si>
    <t>33. ชุดเครื่องมือฝึกถอดประกอบ</t>
  </si>
  <si>
    <t>34. แม่แรง</t>
  </si>
  <si>
    <t>35. ปั๊มลมพร้อมหัวเติมและหัวพ่น</t>
  </si>
  <si>
    <t>36. รอกโซ่</t>
  </si>
  <si>
    <t>37. แบบจำลองระบบต่างๆของรถแทรกเตอร์</t>
  </si>
  <si>
    <t>38. แบบจำลองระบบต่างๆของเครื่องทุ่นแรงฟาร์ม</t>
  </si>
  <si>
    <t>1.  โต๊ะเขียนแบบ พร้อมเก้าอี้</t>
  </si>
  <si>
    <t>3.  ตู้เก็บแบบ</t>
  </si>
  <si>
    <t>4.  กล้องสำรวจระดับ</t>
  </si>
  <si>
    <t>5.  กล้องวัดมุม</t>
  </si>
  <si>
    <t>9.  ตู้เหล็กเก็บเอกสาร</t>
  </si>
  <si>
    <t>10. ไม้บรรทัดมาตราส่วน</t>
  </si>
  <si>
    <t>1.  เครื่องมือช่างไฟฟ้าเบื้องต้น</t>
  </si>
  <si>
    <t>2.  ชุดการสอนวงจรไฟฟ้า</t>
  </si>
  <si>
    <t>6.  เครื่องพันคอยล์ชนิดตั้งพื้น</t>
  </si>
  <si>
    <t xml:space="preserve">7.  Watt Hour Meter </t>
  </si>
  <si>
    <t>8.  ชุดสาธิตการควบคุมมอเตอร์</t>
  </si>
  <si>
    <t>1.  อุปกรณ์การสำรวจดิน</t>
  </si>
  <si>
    <t>2.  อุปกรณ์การหาความชื้นในดิน</t>
  </si>
  <si>
    <t>3.  เครื่องเจาะดิน</t>
  </si>
  <si>
    <t>4.  เครื่องมือวิเคราะห์เนื้อดิน</t>
  </si>
  <si>
    <t>5.  อุปกรณ์หาความหนาแน่นของดิน</t>
  </si>
  <si>
    <t>6.  ตาชั่งละเอียด</t>
  </si>
  <si>
    <t>7.  อุปกรณ์บดอัดดิน</t>
  </si>
  <si>
    <t>8.  ตู้อบดิน</t>
  </si>
  <si>
    <t>9.  ชุดการสอนวิชาปฐพีวิทยา</t>
  </si>
  <si>
    <t>11. ชุดอุปกรณ์การให้น้ำแบบฝนเทียม</t>
  </si>
  <si>
    <t>12. ชุดอุปกรณ์การให้น้ำแบบหยด</t>
  </si>
  <si>
    <t>13. ชุดเครื่องมืออุปกรณ์การวัดน้ำ</t>
  </si>
  <si>
    <t>14. เครื่องวัดปริมาณน้ำฝน</t>
  </si>
  <si>
    <t>15. ถังวัดอัตราการซึมของน้ำ</t>
  </si>
  <si>
    <t>16. อุปกรณ์วัดแรงดึงความชื้นของดิน</t>
  </si>
  <si>
    <t>2.  รถตักหน้าขุดหลัง ขับเคลื่อน 4 ล้อ</t>
  </si>
  <si>
    <t>3.  รถเกลี่ยดิน 135 แรงม้า</t>
  </si>
  <si>
    <t>4.  รถบรรทุก (ดีเซล) 4 ตัน 6 ล้อ</t>
  </si>
  <si>
    <t>ประกอบด้วยรายการย่อย 4 รายการ</t>
  </si>
  <si>
    <t>1.  เครื่องสีข้าว</t>
  </si>
  <si>
    <t>2.  เครื่องอบเมล็ด</t>
  </si>
  <si>
    <t>3.  ไซโล</t>
  </si>
  <si>
    <t>4.  เครื่องวัดความชื้นแบบดิจิตอล</t>
  </si>
  <si>
    <t>5.  เครื่องวัดความเร็วรอบ</t>
  </si>
  <si>
    <t>6.  เครื่องบรรจุข้าวถุงอัตโนมัติ</t>
  </si>
  <si>
    <t>ประกอบด้วยรายการย่อย  6  รายการ</t>
  </si>
  <si>
    <t>1.  ชุดเครื่องมืองานไม้</t>
  </si>
  <si>
    <t>3.  เครื่องมือซ่อมงานประปา</t>
  </si>
  <si>
    <t>7.  เครื่องทำเกลียวแป๊บประปา</t>
  </si>
  <si>
    <t>8.  ประแจโซ่</t>
  </si>
  <si>
    <t>9.  ประแจจับท่อประปา</t>
  </si>
  <si>
    <t>10.  รถเข็นชนิดล้อคู่</t>
  </si>
  <si>
    <t>11.  เครื่องสั่นคอนกรีตพร้อมหัวสั่น</t>
  </si>
  <si>
    <t>13.  ชุดเครื่องมืองานคอนกรีตเสริมเหล็ก</t>
  </si>
  <si>
    <t>14.  เครื่องขัดกระดาษทราย</t>
  </si>
  <si>
    <t>FORM3/1</t>
  </si>
  <si>
    <t>FORM3/2</t>
  </si>
  <si>
    <t>ลำดับที่</t>
  </si>
  <si>
    <t>รายวิชา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</si>
  <si>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</si>
  <si>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</si>
  <si>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</si>
  <si>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</si>
  <si>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</si>
  <si>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</si>
  <si>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</si>
  <si>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</si>
  <si>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</si>
  <si>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</si>
  <si>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</si>
  <si>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</si>
  <si>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</si>
  <si>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</si>
  <si>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</si>
  <si>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</si>
  <si>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</si>
  <si>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</si>
  <si>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</si>
  <si>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</si>
  <si>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</si>
  <si>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</si>
  <si>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</si>
  <si>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</si>
  <si>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</si>
  <si>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</si>
  <si>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ชื่อรายวิชา</t>
  </si>
  <si>
    <t>บุคลากร/……</t>
  </si>
  <si>
    <t>จำนวนที่ต้องการ</t>
  </si>
  <si>
    <t>หน่วย</t>
  </si>
  <si>
    <t>ราคาต่อหน่วย</t>
  </si>
  <si>
    <t>รวมเงิน</t>
  </si>
  <si>
    <t>คุณลักษณะเฉพาะครุภัณฑ์ (ย่อ)</t>
  </si>
  <si>
    <t>จำนวนตามมาตรฐาน</t>
  </si>
  <si>
    <t>หน่วยกิต</t>
  </si>
  <si>
    <t>จำนวน ชม.ที่ใช้</t>
  </si>
  <si>
    <t>รวมจำนวนชั่วโมง</t>
  </si>
  <si>
    <t>ชื่อวิชา</t>
  </si>
  <si>
    <t>เกษตรกรรม</t>
  </si>
  <si>
    <t>3500-0003</t>
  </si>
  <si>
    <t>ช่างเกษตรเบื้องต้น</t>
  </si>
  <si>
    <t>/</t>
  </si>
  <si>
    <t>3505-1001</t>
  </si>
  <si>
    <t>การเขียนแบบ</t>
  </si>
  <si>
    <t>3505-1002</t>
  </si>
  <si>
    <t>ความแข็งแรงของวัสดุ</t>
  </si>
  <si>
    <t>3505-2001</t>
  </si>
  <si>
    <t>ช่างกลโรงงานฟาร์ม</t>
  </si>
  <si>
    <t>3505-2002</t>
  </si>
  <si>
    <t>เครื่องยนต์ดีเซล</t>
  </si>
  <si>
    <t>3505-2003</t>
  </si>
  <si>
    <t>ฟาร์มแทรกเตอร์ 1</t>
  </si>
  <si>
    <t>3505-2004</t>
  </si>
  <si>
    <t>ฟาร์มแทรกเตอร์ 2</t>
  </si>
  <si>
    <t>3505-2005</t>
  </si>
  <si>
    <t>3505-2006</t>
  </si>
  <si>
    <t>3505-2007</t>
  </si>
  <si>
    <t>เครื่องจักรกลก่อนการเก็บเกี่ยว</t>
  </si>
  <si>
    <t>เครื่องจักรกลเพื่อการเก็บเกี่ยวและหลังการเก็บเกี่ยว</t>
  </si>
  <si>
    <t>การสำรวจรังวัด</t>
  </si>
  <si>
    <t>3505-2101</t>
  </si>
  <si>
    <t>3505-2102</t>
  </si>
  <si>
    <t>3505-2103</t>
  </si>
  <si>
    <t>3505-2104</t>
  </si>
  <si>
    <t>3505-2105</t>
  </si>
  <si>
    <t>3505-2106</t>
  </si>
  <si>
    <t>เทอร์โมไดนามิกส์</t>
  </si>
  <si>
    <t>กลศาสตร์ของไหล</t>
  </si>
  <si>
    <t>ไฮดรอลิกส์และนิวแมติกส์</t>
  </si>
  <si>
    <t>การวัดและเครื่องมือวัด</t>
  </si>
  <si>
    <t>การผลิตอุปกรณ์การเกษตร</t>
  </si>
  <si>
    <t>ความปลอดภัยในการใช้เครื่องจักรกลเกษตร</t>
  </si>
  <si>
    <t>3505-2107</t>
  </si>
  <si>
    <t>3505-2108</t>
  </si>
  <si>
    <t>3505-2109</t>
  </si>
  <si>
    <t>3505-2110</t>
  </si>
  <si>
    <t>3505-2111</t>
  </si>
  <si>
    <t>3505-2112</t>
  </si>
  <si>
    <t>3505-2113</t>
  </si>
  <si>
    <t>3505-2114</t>
  </si>
  <si>
    <t>3505-2115</t>
  </si>
  <si>
    <t>ไฟฟ้าในฟาร์ม</t>
  </si>
  <si>
    <t>มอเตอร์ไฟฟ้ากระแสสลับ</t>
  </si>
  <si>
    <t>ไฟฟ้าและอิเล็กทรอนิกส์ยานยนต์</t>
  </si>
  <si>
    <t>เครื่องยนต์แก๊ซโซลีน</t>
  </si>
  <si>
    <t>ปฐพีวิทยา</t>
  </si>
  <si>
    <t>เกษตรชลประทาน</t>
  </si>
  <si>
    <t>ระบบการให้น้ำแบบฉีดฝอยและน้ำหยด</t>
  </si>
  <si>
    <t>เครื่องจักรกลหนักเพื่อการเกษตร</t>
  </si>
  <si>
    <t>เครื่องสีข้าว</t>
  </si>
  <si>
    <t>3505-2116</t>
  </si>
  <si>
    <t>3505-2117</t>
  </si>
  <si>
    <t>3505-2118</t>
  </si>
  <si>
    <t>3505-2119</t>
  </si>
  <si>
    <t>เครื่องมือสนามหญ้า</t>
  </si>
  <si>
    <t>อาคารและสิ่งก่อสร้างในฟาร์ม</t>
  </si>
  <si>
    <t>การจัดการโรงงานฟาร์ม</t>
  </si>
  <si>
    <t>การวางแผนสิ่งก่อสร้างในฟาร์ม</t>
  </si>
  <si>
    <t>โครงงาน/โครงการวิชาชีพ</t>
  </si>
  <si>
    <t>3505-6001</t>
  </si>
  <si>
    <t>เขียนแบบ</t>
  </si>
  <si>
    <t>ฟาร์มแทรกเตอร์ และเครื่องจักรกลเกษตร</t>
  </si>
  <si>
    <t>สำรวจรังวัด</t>
  </si>
  <si>
    <t>ปฐพีวิทยาและเกษตรชลประทาน</t>
  </si>
  <si>
    <t>*</t>
  </si>
  <si>
    <t>พื้นฐานวิศวกรรม</t>
  </si>
  <si>
    <t>ชุด</t>
  </si>
  <si>
    <t>เครื่อง</t>
  </si>
  <si>
    <t>ตัว</t>
  </si>
  <si>
    <t>แท่น</t>
  </si>
  <si>
    <t xml:space="preserve"> ชุด</t>
  </si>
  <si>
    <t xml:space="preserve"> เครื่อง</t>
  </si>
  <si>
    <t>คัน</t>
  </si>
  <si>
    <t xml:space="preserve"> ใบ</t>
  </si>
  <si>
    <t xml:space="preserve"> ตัว</t>
  </si>
  <si>
    <t xml:space="preserve"> ตู้</t>
  </si>
  <si>
    <t xml:space="preserve"> กล้อง</t>
  </si>
  <si>
    <t xml:space="preserve"> เส้น</t>
  </si>
  <si>
    <t xml:space="preserve"> อัน</t>
  </si>
  <si>
    <t xml:space="preserve"> คัน</t>
  </si>
  <si>
    <t>ฟาร์มแทรกเตอร์และเครื่องจักรกลเกษตร</t>
  </si>
  <si>
    <t>สาขางาน  ช่างกลเกษตร</t>
  </si>
  <si>
    <t>ช่างกลเกษตร</t>
  </si>
  <si>
    <t>FORM4/1</t>
  </si>
  <si>
    <t>FORM4/2</t>
  </si>
  <si>
    <t>FORM4/3</t>
  </si>
  <si>
    <t>FORM4/4</t>
  </si>
  <si>
    <t>FORM4/5</t>
  </si>
  <si>
    <t>FORM4/6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</si>
  <si>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</si>
  <si>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</si>
  <si>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</si>
  <si>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</si>
  <si>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</si>
  <si>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</si>
  <si>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</si>
  <si>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</si>
  <si>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ครุภัณฑ์ประจำห้องเรียนอาคารและสิ่งก่อสร้างในฟาร์ม</t>
  </si>
  <si>
    <t>ชั่วโมง/สัปดาห์</t>
  </si>
  <si>
    <t>Fm02</t>
  </si>
  <si>
    <t>Fm03</t>
  </si>
  <si>
    <t>Fm01</t>
  </si>
  <si>
    <t>Fm04</t>
  </si>
  <si>
    <t>Fm05</t>
  </si>
  <si>
    <t>Fm06</t>
  </si>
  <si>
    <t>Fm07</t>
  </si>
  <si>
    <t>Fm08</t>
  </si>
  <si>
    <t>Fm09</t>
  </si>
  <si>
    <t>Fm10</t>
  </si>
  <si>
    <t>Fm11</t>
  </si>
  <si>
    <t>Fm07001</t>
  </si>
  <si>
    <t>Fm01001</t>
  </si>
  <si>
    <t>Fm08001</t>
  </si>
  <si>
    <t>Fm11001</t>
  </si>
  <si>
    <t>Fm04001</t>
  </si>
  <si>
    <t>Fm02001</t>
  </si>
  <si>
    <t>Fm03001</t>
  </si>
  <si>
    <t>Fm05001</t>
  </si>
  <si>
    <t>Fm06001</t>
  </si>
  <si>
    <t>Fm09001</t>
  </si>
  <si>
    <t>Fm10001</t>
  </si>
  <si>
    <t>FM01</t>
  </si>
  <si>
    <t>FM02</t>
  </si>
  <si>
    <t>FM03</t>
  </si>
  <si>
    <t>FM04</t>
  </si>
  <si>
    <t>FM05</t>
  </si>
  <si>
    <t>FM06</t>
  </si>
  <si>
    <t>FM07</t>
  </si>
  <si>
    <t>FM08</t>
  </si>
  <si>
    <t>FM09</t>
  </si>
  <si>
    <t>FM10</t>
  </si>
  <si>
    <t>FM11</t>
  </si>
  <si>
    <t>งานเชื่อมชิ้นงานด้วยไฟฟ้าและแก๊ส</t>
  </si>
  <si>
    <t>งานติดตั้งระบบท่อส่งน้ำเพื่อการเกษตร</t>
  </si>
  <si>
    <t>งานวางผังงานก่อสร้างและงานคอนกรีตเสริมเหล็ก</t>
  </si>
  <si>
    <t>งานใช้และบำรุงรักษาเครื่องยนต์เล็กทางการเกษตร</t>
  </si>
  <si>
    <t>งานติดตั้งวงจรไฟฟ้าอย่างง่าย</t>
  </si>
  <si>
    <t>งานใช้เครื่องมือช่างกลโรงงานฟาร์ม</t>
  </si>
  <si>
    <t>งานบำรุงรักษาเครื่องมือช่างกลโรงงานฟาร์ม</t>
  </si>
  <si>
    <t>งานร่างแบบและเขียนแบบชิ้นงาน</t>
  </si>
  <si>
    <t>งานสร้างชิ้นงาน</t>
  </si>
  <si>
    <t>งานออกแบบอุปกรณ์การเกษตร</t>
  </si>
  <si>
    <t>งานประดิษฐ์อุปกรณ์การเกษตร</t>
  </si>
  <si>
    <t>งานทดสอบอุปกรณ์การเกษตร</t>
  </si>
  <si>
    <t>งานสรุปประเมินผล</t>
  </si>
  <si>
    <t>งานใช้เครื่องมืออุปกรณ์การเขียนแบบ</t>
  </si>
  <si>
    <t>งานอ่านแบบชิ้นงาน</t>
  </si>
  <si>
    <t>งานเขียนแบบ</t>
  </si>
  <si>
    <t>งานเลือกชนิดของวัสดุสำหรับการออกแบบโครงสร้าง</t>
  </si>
  <si>
    <t>งานวิเคราะห์แรงที่กระทำกับส่วนประกอบของโครงสร้าง</t>
  </si>
  <si>
    <t>งานกำหนดขนาดส่วนประกอบของโครงสร้าง</t>
  </si>
  <si>
    <t>งานใช้เครื่องยนต์ดีเซล</t>
  </si>
  <si>
    <t>งานบำรุงรักษาเครื่องยนต์ดีเซล</t>
  </si>
  <si>
    <t>งานซ่อมและปรับแต่งเครื่องยนต์ดีเซล</t>
  </si>
  <si>
    <t>งานใช้เครื่องยนต์แก๊สโซลีน</t>
  </si>
  <si>
    <t>งานบำรุงรักษาเครื่องยนต์แก๊สโซลีน</t>
  </si>
  <si>
    <t>งานซ่อมและปรับแต่งเครื่องยนต์แก๊สโซลีน</t>
  </si>
  <si>
    <t>งานวิเคราะห์จุดบกพร่องของระบบไฟฟ้าและอุปกรณ์อีเล็กทรอนิกส์ยานยนต์</t>
  </si>
  <si>
    <t>งานติดตั้งระบบไฟฟ้าและอุปกรณ์อีเล็กทรอนิกส์ยานยนต์</t>
  </si>
  <si>
    <t>งานแก้ไขข้อขัดข้องระบบไฟฟ้าและอุปกรณ์อีเล็กทรอนิกส์ยานยนต์</t>
  </si>
  <si>
    <t>งานบำรุงรักษาระบบไฟฟ้าและอุปกรณ์อีเล็กทรอนิกส์ยานยนต์</t>
  </si>
  <si>
    <t>งานศึกษาหลักการและกระบวนการทำงานของรถแทรกเตอร์</t>
  </si>
  <si>
    <t>งานศึกษาข้อมูลทางเทคนิคของรถแทรกเตอร์</t>
  </si>
  <si>
    <t>งานขับเคลื่อนรถแทรกเตอร์</t>
  </si>
  <si>
    <t>งานบำรุงรักษารถแทรกเตอร์</t>
  </si>
  <si>
    <t>งานแก้ไขข้อขัดข้องและปรับแต่งระบบต่างๆของรถแทรกเตอร์</t>
  </si>
  <si>
    <t>งานวิเคราะห์จุดศูนย์ถ่วงของรถแทรกเตอร์</t>
  </si>
  <si>
    <t>งานตรวจสอบสมรรถนะของรถแทรกเตอร์</t>
  </si>
  <si>
    <t>งานศึกษาหลักการและกระบวนการทำงานของเครื่องจักรกลก่อนการเก็บเกี่ยว</t>
  </si>
  <si>
    <t>งานปรับตั้งเครื่องจักรกลก่อนการเก็บเกี่ยว</t>
  </si>
  <si>
    <t>งานใช้งานเครื่องจักรกลก่อนการเก็บเกี่ยว</t>
  </si>
  <si>
    <t>งานบำรุงรักษาเครื่องจักรกลก่อนการเก็บเกี่ยว</t>
  </si>
  <si>
    <t>งานแก้ไขข้อขัดข้องเครื่องจักรกลก่อนการเก็บเกี่ยว</t>
  </si>
  <si>
    <t>งานศึกษาหลักการและกระบวนการทำงานของเครื่องจักรกลเพื่อการเก็บเกี่ยวและหลังการเก็บเกี่ยว</t>
  </si>
  <si>
    <t>งานปรับตั้งเครื่องจักรกลเพื่อการเก็บเกี่ยวและหลังการเก็บเกี่ยว</t>
  </si>
  <si>
    <t>งานใช้งานเครื่องจักรกลเพื่อการเก็บเกี่ยวและหลังการเก็บเกี่ยว</t>
  </si>
  <si>
    <t>งานบำรุงรักษาเครื่องจักรกลเพื่อการเก็บเกี่ยวและหลังการเก็บเกี่ยว</t>
  </si>
  <si>
    <t>งานแก้ไขข้อขัดข้องเครื่องจักรกลเพื่อการเก็บเกี่ยวและหลังการเก็บเกี่ยว</t>
  </si>
  <si>
    <t>งานศึกษาหลักการและกระบวนการใช้งานเครื่องจักรกลเกษตรด้วยความปลอดภัย</t>
  </si>
  <si>
    <t>งานวิเคราะห์สาเหตุและวางแผนป้องกันการเกิดอุบัติเหตุ</t>
  </si>
  <si>
    <t>งานประเมินค่าของความปลอดภัยในการใช้เครื่องจักรกลเกษตร</t>
  </si>
  <si>
    <t>งานใช้สัญลักษณ์และสัญญาณมือ</t>
  </si>
  <si>
    <t>งานใช้เครื่องจักรกลเกษตรด้วยความปลอดภัยและมีประสิทธิภาพ</t>
  </si>
  <si>
    <t>งานศึกษาโครงสร้างและหลักการทำงานของเครื่องมือสนามหญ้า</t>
  </si>
  <si>
    <t> งานประมาณการค่าใช้จ่ายเครื่องมือสนามหญ้า</t>
  </si>
  <si>
    <t xml:space="preserve"> งานใช้งานเครื่องมือสนามหญ้า</t>
  </si>
  <si>
    <t xml:space="preserve"> งานบำรุงรักษาเครื่องมือสนามหญ้า</t>
  </si>
  <si>
    <t xml:space="preserve"> งานแก้ไขข้อขัดข้องของเครื่องมือสนามหญ้า</t>
  </si>
  <si>
    <t>งานศึกษาหลักการและกระบวนการสำรวจรังวัด</t>
  </si>
  <si>
    <t>งานวัดระยะทาง</t>
  </si>
  <si>
    <t>งานทำวงรอบ</t>
  </si>
  <si>
    <t>งานคำนวณหาพื้นที่</t>
  </si>
  <si>
    <t xml:space="preserve"> งานเขียนแผนที่</t>
  </si>
  <si>
    <t>งาน แปลและตีความหมายจากภาพถ่ายทางอากาศ</t>
  </si>
  <si>
    <t xml:space="preserve"> งานใช้เครื่องมือช่างสำรวจ</t>
  </si>
  <si>
    <t xml:space="preserve"> งานทำและเขียนโปรไฟล์</t>
  </si>
  <si>
    <t>งานออกแบบระบบไฟฟ้าในฟาร์ม</t>
  </si>
  <si>
    <t>งานใช้อุปกรณ์ไฟฟ้าในฟาร์ม</t>
  </si>
  <si>
    <t>งาน ต่อวงจรไฟฟ้าในฟาร์ม</t>
  </si>
  <si>
    <t>งาน บำรุงรักษาอุปกรณ์ไฟฟ้าในฟาร์ม</t>
  </si>
  <si>
    <t>งานศึกษาหลักการทำงานของมอเตอร์ไฟฟ้ากระแสสลับ</t>
  </si>
  <si>
    <t>งานวิเคราะห์ความปลอดภัยในการใช้ไฟฟ้า</t>
  </si>
  <si>
    <t>งานต่อวงจรมอเตอร์ไฟฟ้ากระแสสลับ</t>
  </si>
  <si>
    <t>งานใช้มอเตอร์ไฟฟ้ากระแสสลับ</t>
  </si>
  <si>
    <t>งานบำรุงรักษามอเตอร์ไฟฟ้ากระแสสลับ</t>
  </si>
  <si>
    <t>งานแก้ไขข้อขัดข้องของมอเตอร์ไฟฟ้ากระแสสลับ</t>
  </si>
  <si>
    <t>งานศึกษาหลักการและกระบวนการที่เกี่ยวข้องกับดิน</t>
  </si>
  <si>
    <t>งานวิเคราะห์สมบัติของดิน</t>
  </si>
  <si>
    <t>งานวางแผนการใช้ที่ดิน</t>
  </si>
  <si>
    <t>งานเก็บตัวอย่างดิน</t>
  </si>
  <si>
    <t>งานวางแผนการปรับปรุงและบำรุงดิน</t>
  </si>
  <si>
    <t>งานศึกษาหลักการและกระบวนการจัดการระบบชลประทานเพื่อการเกษตร</t>
  </si>
  <si>
    <t>งานวิเคราะห์อัตราความต้องการน้ำของพืช</t>
  </si>
  <si>
    <t>งานวิเคราะห์โครงสร้างและหลักการของระบบชลประทาน</t>
  </si>
  <si>
    <t>งานกำหนดขนาดของระบบชลประทาน</t>
  </si>
  <si>
    <t>งานวางแผนการให้น้ำและระบายน้ำ</t>
  </si>
  <si>
    <t>งานศึกษาโครงสร้างและหลักการของระบบชลประทานแบบฉีดฝอยและน้ำหยด</t>
  </si>
  <si>
    <t>งานออกแบบระบบชลประทานแบบฉีดฝอยและน้ำหยด</t>
  </si>
  <si>
    <t>งานคำนวณราคาระบบชลประทานแบบฉีดฝอยและน้ำหยด</t>
  </si>
  <si>
    <t>งานติดตั้งระบบชลประทานแบบฉีดฝอยและน้ำหยด</t>
  </si>
  <si>
    <t>งานใช้ระบบชลประทานแบบฉีดฝอยและน้ำหยด</t>
  </si>
  <si>
    <t>งานบำรุงรักษาระบบชลประทานแบบฉีดฝอยและน้ำหยด</t>
  </si>
  <si>
    <t>งานศึกษาโครงสร้างและหลักการทำงานและการใช้งานเครื่องจักรกลหนักเพื่อการเกษตร</t>
  </si>
  <si>
    <t>งานบันทึกข้อมูลของเครื่องจักรกลหนักเพื่อการเกษตร</t>
  </si>
  <si>
    <t>งานวางแผนการใช้งานเครื่องจักรกลหนักเพื่อการเกษตร</t>
  </si>
  <si>
    <t>งานใช้เครื่องจักรกลหนักเพื่อการเกษตร</t>
  </si>
  <si>
    <t>งานบำรุงรักษาเครื่องจักรกลหนักเพื่อการเกษตร</t>
  </si>
  <si>
    <t>งานศึกษาโครงสร้างและหลักการทำงานของเครื่องสีข้าว</t>
  </si>
  <si>
    <t>งานบำรุงรักษาเครื่องสีข้าวและอุปกรณ์ในโรงสีข้าว</t>
  </si>
  <si>
    <t>งานอ่านแบบอาคารและสิ่งก่อสร้างในฟาร์ม</t>
  </si>
  <si>
    <t>งานเขียนแบบอาคารและสิ่งก่อสร้างในฟาร์ม</t>
  </si>
  <si>
    <t>งานประเมินราคางานก่อสร้าง</t>
  </si>
  <si>
    <t>งานวางผังและต่อเติมอาคารฟาร์ม</t>
  </si>
  <si>
    <t>งานศึกษาหลักการทำงานและกระบวนการจัดการโรงงานฟาร์ม</t>
  </si>
  <si>
    <t>งานวิเคราะห์และสร้างแผนภูมิการไหล</t>
  </si>
  <si>
    <t>งานจัดและติดตั้งวัสดุอุปกรณ์โรงงานฟาร์ม</t>
  </si>
  <si>
    <t>งานจัดสภาพแวดล้อมของโรงงานฟาร์ม</t>
  </si>
  <si>
    <t>งานศึกษาหลักการทำงานและกระบวนการวางแผนเลือกใช้สิ่งก่อสร้างในฟาร์ม</t>
  </si>
  <si>
    <t>งานวิเคราะห์มลพิษจากกระบวนการผลิตทางการเกษตร</t>
  </si>
  <si>
    <t>งานออกแบบสิ่งก่อสร้างในฟาร์ม</t>
  </si>
  <si>
    <t>งานวางแผนอาคารและสิ่งก่อสร้างในฟาร์ม</t>
  </si>
  <si>
    <t>ตู้</t>
  </si>
  <si>
    <t>อัน</t>
  </si>
  <si>
    <t>จอ</t>
  </si>
  <si>
    <t xml:space="preserve">งานออกแบบและวางผังโรงงาน   </t>
  </si>
  <si>
    <t>งานใช้เครื่องสีข้าวและอุปกรณ์ในโรงสีข้าว</t>
  </si>
  <si>
    <t>กลุ่มงาน</t>
  </si>
  <si>
    <t>คุณวุฒิ</t>
  </si>
  <si>
    <t>จำนวน (คน)</t>
  </si>
  <si>
    <t xml:space="preserve"> /</t>
  </si>
  <si>
    <t>Ab04</t>
  </si>
  <si>
    <t>ห้องปฏิบัติการธุรกิจเกษตร 1</t>
  </si>
  <si>
    <t>Ab02</t>
  </si>
  <si>
    <t>ห้องปฏิบัติการคอมพิวเตอร์</t>
  </si>
  <si>
    <t>วิชาปรับพื้นฐานวิชาชีพ</t>
  </si>
  <si>
    <t>3500-0001</t>
  </si>
  <si>
    <t>หลักพืชกรรม</t>
  </si>
  <si>
    <t>Pl02</t>
  </si>
  <si>
    <t xml:space="preserve">ห้องเรียนและห้องปฏิบัติการทางพืชศาสตร์ </t>
  </si>
  <si>
    <t>Pl03</t>
  </si>
  <si>
    <t>ห้องปฏิบัติการปฐพีวิทยา</t>
  </si>
  <si>
    <t>Pl12</t>
  </si>
  <si>
    <t>โรงเรือนผสมดินปลูกและปักชำ</t>
  </si>
  <si>
    <t>Pl20</t>
  </si>
  <si>
    <t>แปลงทดลองวิจัยและขยายพันธุ์พืชไร่</t>
  </si>
  <si>
    <t>3500-0004</t>
  </si>
  <si>
    <t>การจัดการธุรกิจเบื้องต้น</t>
  </si>
  <si>
    <t>3500-0106</t>
  </si>
  <si>
    <t>สถิติและการวางแผนการทดลอง</t>
  </si>
  <si>
    <t>3501-2001</t>
  </si>
  <si>
    <t>สัมมนา</t>
  </si>
  <si>
    <t>3506-2001</t>
  </si>
  <si>
    <t>การประยุกต์ใช้คอมพิวเตอร์เพื่องานอาชีพ</t>
  </si>
  <si>
    <t>Ag00</t>
  </si>
  <si>
    <t>ห้องบรรยายรวม</t>
  </si>
  <si>
    <t>FORM2/1</t>
  </si>
  <si>
    <t>FORM2/2</t>
  </si>
  <si>
    <t>FORM2/3</t>
  </si>
  <si>
    <t>1 ชุด</t>
  </si>
  <si>
    <t>-</t>
  </si>
  <si>
    <t>รวมทั้งสิ้น</t>
  </si>
  <si>
    <t>สรุปความต้องการครุภัณฑ์มาตรฐานขั้นต่ำในพื้นที่ปฏิบัติงาน</t>
  </si>
  <si>
    <t>หลักสูตรประกาศนียบัตรวิชาชีพชั้นสูง พุทธศักราช 2546</t>
  </si>
  <si>
    <t>พื้นที่ปฏิบัติการ</t>
  </si>
  <si>
    <t>ขนาดพื้นที่</t>
  </si>
  <si>
    <t>รหัสครุภัณท์</t>
  </si>
  <si>
    <t>รายการ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</si>
  <si>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ช่างกลเกษตร  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ช่างกลเกษตร</t>
    </r>
  </si>
  <si>
    <t>ตร.ม.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</si>
  <si>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</si>
  <si>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FORM8/1</t>
  </si>
  <si>
    <t>รหัส
ครุภัณท์</t>
  </si>
  <si>
    <t>จำนวนตาม
มาตรฐาน</t>
  </si>
  <si>
    <t>ราคา
ต่อหน่วย</t>
  </si>
  <si>
    <t>FORM8/2</t>
  </si>
  <si>
    <t xml:space="preserve"> </t>
  </si>
  <si>
    <t>FORM8/3</t>
  </si>
  <si>
    <t>FORM8/4</t>
  </si>
  <si>
    <t>FORM8/5</t>
  </si>
  <si>
    <t>FORM8/6</t>
  </si>
  <si>
    <t>FORM8/7</t>
  </si>
  <si>
    <t>FORM8/8</t>
  </si>
  <si>
    <t>FORM8/9</t>
  </si>
  <si>
    <t>FORM8/10</t>
  </si>
  <si>
    <t>FORM8/11</t>
  </si>
  <si>
    <t>FORM8/12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</si>
  <si>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 </t>
    </r>
    <r>
      <rPr>
        <sz val="14"/>
        <rFont val="CordiaUPC"/>
        <family val="2"/>
      </rPr>
      <t xml:space="preserve">ช่างกลเกษตร  </t>
    </r>
    <r>
      <rPr>
        <b/>
        <sz val="14"/>
        <rFont val="CordiaUPC"/>
        <family val="2"/>
      </rPr>
      <t xml:space="preserve">        สาขางาน  </t>
    </r>
    <r>
      <rPr>
        <sz val="14"/>
        <rFont val="CordiaUPC"/>
        <family val="2"/>
      </rPr>
      <t>ช่างกลเกษตร</t>
    </r>
  </si>
  <si>
    <t>ชุดปฏิบัติการวิชาช่างกลโรงงานฟาร์ม</t>
  </si>
  <si>
    <t>ประกอบด้วยเครื่องจักรและเครื่องมือจำนวน 25 รายการ</t>
  </si>
  <si>
    <t xml:space="preserve">ประกอบด้วยโต๊ะระดับ เวอร์เนียวัดความสูง วีบล็อค และอุปกรณ์อื่น ๆ </t>
  </si>
  <si>
    <t>1.   เครื่องฉายภาพข้ามศรีษะ</t>
  </si>
  <si>
    <t>2.   เครื่องฉายไสลด์แบบถาดกลมแนวนอน</t>
  </si>
  <si>
    <t>3.   จอรับภาพขนาด 70นิ้วx70 นิ้ว</t>
  </si>
  <si>
    <t>4.   เก้าอี้เล็คเชอร์</t>
  </si>
  <si>
    <t>ประกอบด้วยรายการย่อยจำนวน 4  รายการ</t>
  </si>
  <si>
    <t>ประกอบด้วยรายการย่อย 6 รายการ</t>
  </si>
  <si>
    <t>ประกอบด้วยรายการย่อย 3 รายการ</t>
  </si>
  <si>
    <t>1. เครื่องฉายภาพข้ามศรีษะ</t>
  </si>
  <si>
    <t>2. เครื่องฉายไสลด์แบบถาดกลมแนวนอน</t>
  </si>
  <si>
    <t>3. จอรับภาพขนาด 70นิ้วx70 นิ้ว</t>
  </si>
  <si>
    <t>2.1  เครื่องฉายภาพข้ามศรีษะ</t>
  </si>
  <si>
    <t>2.2  เครื่องฉายไสลด์</t>
  </si>
  <si>
    <t>ประกอบด้วยรายการย่อย  4  รายการ</t>
  </si>
  <si>
    <t>1.  เครื่องฉายภาพข้ามศรีษะขนาดไม่ต่ำกว่า 10 x10 นิ้ว</t>
  </si>
  <si>
    <t>2.  เครื่องฉายไสลด์แบบถาดกลมแนวนอน</t>
  </si>
  <si>
    <t>3.  จอรับภาพขนาด 70นิ้วx70 นิ้ว</t>
  </si>
  <si>
    <t>4.  เก้าอี้เล็คเชอร์</t>
  </si>
  <si>
    <t>ประกอบด้วยรายการย่อย  36  รายการ</t>
  </si>
  <si>
    <t>ประกอบด้วยรายการย่อย  38  รายการ</t>
  </si>
  <si>
    <t>ประกอบด้วยรายการย่อย  8  รายการ</t>
  </si>
  <si>
    <t>2.   เครื่องฉายไสลด์</t>
  </si>
  <si>
    <t>3.   จอรับภาพ</t>
  </si>
  <si>
    <t>4.   เครื่องมัลติมีเดียโปรเจคเตอร์</t>
  </si>
  <si>
    <t>5.   เครื่องฉายภาพทึบแสง</t>
  </si>
  <si>
    <t>6.   เครื่องคอมพิวเตอร์</t>
  </si>
  <si>
    <t>7.   เครื่องพิมพ์ชนิดเลเซอร์</t>
  </si>
  <si>
    <t>8.   เก้าอี้เล็คเชอร์</t>
  </si>
  <si>
    <t>ประกอบด้วยรายการย่อย 10 รายการ</t>
  </si>
  <si>
    <t>ประกอบด้วยรายการย่อย 3  รายการ</t>
  </si>
  <si>
    <t>2.   เครื่องรับโทรทัศน์</t>
  </si>
  <si>
    <t>ประกอบด้วยรายการย่อย 4  รายการ</t>
  </si>
  <si>
    <t>2.   เครื่องเล่นดีวีดี</t>
  </si>
  <si>
    <t>ประกอบด้วยรายการย่อย  16  รายการ</t>
  </si>
  <si>
    <t>2.   เครื่องคอมพิวเตอร์</t>
  </si>
  <si>
    <t>FORM8/13</t>
  </si>
  <si>
    <t>ประกอบด้วยรายการย่อย  14  รายการ</t>
  </si>
  <si>
    <t>FORM8/14</t>
  </si>
  <si>
    <t>กรอบมาตรฐานผู้สอนตามหลักสูตรประกาศนียบัตรวิชาชีพชั้นสูง (ปวส.)</t>
  </si>
  <si>
    <t>ภาระงานที่สำคัญโดยย่อ</t>
  </si>
  <si>
    <t xml:space="preserve"> - ป. ตรี คณิตศาสตร์/สถิติ</t>
  </si>
  <si>
    <t>1. สอนรายวิชาสถิติ-การทดลอง</t>
  </si>
  <si>
    <t>ใช้บุคลากรของ</t>
  </si>
  <si>
    <t xml:space="preserve">    คณิตศาสตร์ช่าง</t>
  </si>
  <si>
    <t>คณะวิชา</t>
  </si>
  <si>
    <t>พื้นฐานได้</t>
  </si>
  <si>
    <t xml:space="preserve"> - ป. ตรี บริหารธุรกิจ/</t>
  </si>
  <si>
    <t>1. สอนรายวิชาทางด้านการบริหาร</t>
  </si>
  <si>
    <t xml:space="preserve">   เศรษฐศาสตร์เกษตร/</t>
  </si>
  <si>
    <t xml:space="preserve">    จัดการ/คอมพิวเตอร์</t>
  </si>
  <si>
    <t>สาขาวิชาธุรกิจ-</t>
  </si>
  <si>
    <t xml:space="preserve">   คอมพิวเตอร์</t>
  </si>
  <si>
    <t>เกษตรได้</t>
  </si>
  <si>
    <t xml:space="preserve"> - ป. ตรี ปฐพีวิทยา</t>
  </si>
  <si>
    <t>1. สอนรายวิชาทางด้านดินและการ</t>
  </si>
  <si>
    <t>ใช้ร่วมกับสาขา</t>
  </si>
  <si>
    <t xml:space="preserve">    จัดการดิน/เกษตรชลประทาน</t>
  </si>
  <si>
    <t>พืชศาสตร์ได้</t>
  </si>
  <si>
    <t xml:space="preserve"> - ป. ตรี เกษตรกลวิธาน</t>
  </si>
  <si>
    <t>1. สอนรายวิชาทางด้านช่างกลเกษตร</t>
  </si>
  <si>
    <t xml:space="preserve">    ฟาร์มแทรกเตอร์/เครื่องจักรกล/</t>
  </si>
  <si>
    <t xml:space="preserve">    การสำรวจรังวัด/เกษตรชลประทาน</t>
  </si>
  <si>
    <t>2. ควบคุมห้องปฏิบัติการ/โครงการ</t>
  </si>
  <si>
    <t xml:space="preserve">    ทางช่างกลเกษตร</t>
  </si>
  <si>
    <t xml:space="preserve"> - ป. ตรี ช่างยนต์</t>
  </si>
  <si>
    <t xml:space="preserve"> - ป. ตรี ช่างก่อสร้าง</t>
  </si>
  <si>
    <t xml:space="preserve"> - ป. ตรี ช่างไฟฟ้า</t>
  </si>
  <si>
    <r>
      <t xml:space="preserve">ประเภทวิชา </t>
    </r>
    <r>
      <rPr>
        <sz val="15"/>
        <rFont val="CordiaUPC"/>
        <family val="2"/>
      </rPr>
      <t xml:space="preserve">เกษตรกรรม       </t>
    </r>
    <r>
      <rPr>
        <b/>
        <sz val="15"/>
        <rFont val="CordiaUPC"/>
        <family val="2"/>
      </rPr>
      <t xml:space="preserve">สาขาวิชา </t>
    </r>
    <r>
      <rPr>
        <sz val="15"/>
        <rFont val="CordiaUPC"/>
        <family val="2"/>
      </rPr>
      <t>ช่างกลเกษตร</t>
    </r>
  </si>
  <si>
    <t>รายการครุภัณฑ์มาตรฐาน</t>
  </si>
  <si>
    <t>จำนวนต่อนร. นศ.</t>
  </si>
  <si>
    <t>ขนาด</t>
  </si>
  <si>
    <t>คน</t>
  </si>
  <si>
    <r>
      <t>ประเภทวิชา</t>
    </r>
    <r>
      <rPr>
        <sz val="15"/>
        <rFont val="CordiaUPC"/>
        <family val="2"/>
      </rPr>
      <t xml:space="preserve"> เกษตรกรรม        </t>
    </r>
    <r>
      <rPr>
        <b/>
        <sz val="15"/>
        <rFont val="CordiaUPC"/>
        <family val="2"/>
      </rPr>
      <t>สาขาวิชา</t>
    </r>
    <r>
      <rPr>
        <sz val="15"/>
        <rFont val="CordiaUPC"/>
        <family val="2"/>
      </rPr>
      <t xml:space="preserve"> ช่างกลเกษตร          </t>
    </r>
    <r>
      <rPr>
        <b/>
        <sz val="15"/>
        <rFont val="CordiaUPC"/>
        <family val="2"/>
      </rPr>
      <t>สาขางาน</t>
    </r>
    <r>
      <rPr>
        <sz val="15"/>
        <rFont val="CordiaUPC"/>
        <family val="2"/>
      </rPr>
      <t xml:space="preserve">  ช่างกลเกษตร</t>
    </r>
  </si>
  <si>
    <t>ทางการเกษตร</t>
  </si>
  <si>
    <t>งานวิเคราะห์ธรรมชาติของสัตว์เลี้ยงและวัสดุอุปกรณ์ในระบบการผลิต</t>
  </si>
  <si>
    <t>1.1   เครื่องมือวัดและถ่ายแบบ</t>
  </si>
  <si>
    <t>1.2   เครื่องมือพื้นฐานทั่วไป</t>
  </si>
  <si>
    <t>1.4   เครื่องเจาะ</t>
  </si>
  <si>
    <t>1.5  เครื่องกลึง</t>
  </si>
  <si>
    <t>1.6  เครื่องไส</t>
  </si>
  <si>
    <t>1.7  เครื่องพับ</t>
  </si>
  <si>
    <t>1.9  เครื่องม้วนโลหะแผ่น</t>
  </si>
  <si>
    <t>1.10 เครื่องขึ้นรูปโลหะแผ่น</t>
  </si>
  <si>
    <t>1.12 ชุดเครื่องมือชุบเหล็ก</t>
  </si>
  <si>
    <t>1.13 เครื่องเชื่อมไฟฟ้า</t>
  </si>
  <si>
    <t>1.14 เครื่องเชื่อมแก๊ส</t>
  </si>
  <si>
    <t>1.15 เครื่องเชื่อมจุด</t>
  </si>
  <si>
    <t>1.16 ชุดบัดกรี</t>
  </si>
  <si>
    <t>1.17 ปากกาหัวโต๊ะ</t>
  </si>
  <si>
    <t>1.18 ปากกาจับท่อ</t>
  </si>
  <si>
    <t>1.21 พัดลมโรงงาน</t>
  </si>
  <si>
    <t>1.23 เครื่องปั๊มลม</t>
  </si>
  <si>
    <t>1.24 กาพ่นสี</t>
  </si>
  <si>
    <t>1.1  โต๊ะเขียนแบบพร้อมเก้าอี้</t>
  </si>
  <si>
    <t>1.2  เครื่องมือเขียนแบบ</t>
  </si>
  <si>
    <t>1.3  เครื่องคอมพิวเตอร์</t>
  </si>
  <si>
    <t>1.4  เครื่องพิมพ์</t>
  </si>
  <si>
    <t>1.5  โปรแกรมสำเร็จรูป</t>
  </si>
  <si>
    <t>1.1  เครื่องวัดความเค้นและความเครียด</t>
  </si>
  <si>
    <t>1.2  เครื่องทดสอบความแข็งแบบเคลื่อนที่</t>
  </si>
  <si>
    <t>1. สอนรายวิชาทางด้านช่างยนต์</t>
  </si>
  <si>
    <t>1. สอนรายวิชาทางด้านช่างก่อสร้าง</t>
  </si>
  <si>
    <t>1. สอนรายวิชาทางด้านช่างไฟฟ้า</t>
  </si>
  <si>
    <t>1.3  เครื่องมือทดลองการแลกเปลี่ยนความร้อน</t>
  </si>
  <si>
    <t>1.4  เครื่องทดสอบอัตราการไหล</t>
  </si>
  <si>
    <t>1.5  ชุดทดลองไฮดรอลิคและนิวเมติกส์</t>
  </si>
  <si>
    <t>1.6  ชุดเครื่องมือวัด</t>
  </si>
  <si>
    <t>FORM5/18</t>
  </si>
  <si>
    <t>FORM7/1</t>
  </si>
  <si>
    <t>FORM7/2</t>
  </si>
  <si>
    <t>1.3   เครืองเชื่อมไฟฟ้า</t>
  </si>
  <si>
    <t>1.1   แท่นอัดไฮโดรลิค ขนาด 50 ตัน</t>
  </si>
  <si>
    <t>1.2   ชุดเชื่อมแก๊ซแบบเคลื่อนที่</t>
  </si>
  <si>
    <t>1.4  เครื่องมือช่างยนต์ทั่วไป</t>
  </si>
  <si>
    <t>1.5  เครื่องมือปรับแต่งเครื่องยนต์แก๊ซโซลีน</t>
  </si>
  <si>
    <t>1.6  ชุดอุปกรณ์ฝึกเครื่องยนต์ดีเซล</t>
  </si>
  <si>
    <t xml:space="preserve">1.7  เครื่องทดสอบอัลเตอร์เนเตอร์ เรกกูเลเตอร์ </t>
  </si>
  <si>
    <t xml:space="preserve">        แบตเตอรี่ และมอเตอร์สตาร์ท</t>
  </si>
  <si>
    <t>1.8  เครื่องตรวจสอบอาเมเจอร์</t>
  </si>
  <si>
    <t>1.9  มัลติมิเตอร์</t>
  </si>
  <si>
    <t>1.10 เครื่องมือปรับแต่งระบบส่งกำลังและเครื่องล่าง</t>
  </si>
  <si>
    <t>1.11 เครื่องมือปรับแต่งเครื่องยนต์ดีเซล</t>
  </si>
  <si>
    <t>1.12 เครนยกเครื่องยนต์</t>
  </si>
  <si>
    <t>1.13 เครื่องปั๊มน้ำแรงดันสูงชนิดหัวพ่นเคลื่อนที่ได้</t>
  </si>
  <si>
    <t>1.14 ชุดเครื่องมือบริการเครื่องปรับอากาศรถยนต์</t>
  </si>
  <si>
    <t>1.15 ชุดเครื่องมือซ่อมตัวถังรถยนต์</t>
  </si>
  <si>
    <t>1.16 เครื่องพ่นสีรถยนต์</t>
  </si>
  <si>
    <t>1.17  ชุดบริการจักรยานยนต์</t>
  </si>
  <si>
    <t>1.18  ชุดเครื่องปะยางรถยนต์</t>
  </si>
  <si>
    <t>1.19 ชุดเครื่องถอดยางรถยนต์</t>
  </si>
  <si>
    <t>1.20 เครื่องตรวจและทำความสะอาดหัวเทียน</t>
  </si>
  <si>
    <t>1.21 เครื่องล้างชิ้นส่วน</t>
  </si>
  <si>
    <t>1.22 เครื่องชาร์ทแบตเตอรี่ และช่วยสตาร์ท</t>
  </si>
  <si>
    <t>1.23 เครื่องเติมน้ำมันเกียร์และเฟืองท้าย</t>
  </si>
  <si>
    <t>1.24 เครื่องอัดจารบีแบบใช้แรงลม</t>
  </si>
  <si>
    <t>1.25 ปั๊มลมพร้อมหัวเติมลมและหัวพ่น</t>
  </si>
  <si>
    <t>1.26  ชุดประแจลม</t>
  </si>
  <si>
    <t>1.27 รอกโซ่</t>
  </si>
  <si>
    <t>1.28 แม่แรง</t>
  </si>
  <si>
    <t>1.29 เครื่องมือทำความสะอาดและบำรุงรักษารถยนต์</t>
  </si>
  <si>
    <t>1.30 แบบจำลองเครื่องยนต์ 2 จังหวะ</t>
  </si>
  <si>
    <t>1.31 แบบจำลองเครื่องยนต์ 4 จังหวะ</t>
  </si>
  <si>
    <t>1.32 แบบจำลองระบบต่างๆ ของรถยนต์</t>
  </si>
  <si>
    <t>1.33 เครื่องยนต์แก๊สโซลีนสูบเดียว</t>
  </si>
  <si>
    <t>1.34 เครื่องยนต์ดีเซลสูบเดียว</t>
  </si>
  <si>
    <t>1.35 เครื่องยนต์แก๊สโซลีน 4 สูบ</t>
  </si>
  <si>
    <t>1.36 เครื่องยนต์ดีเซล 4 สูบ</t>
  </si>
  <si>
    <t>1.1  รถแทรกเตอร์ขนาดไม่ต่ำกว่า 75 กำลังม้า</t>
  </si>
  <si>
    <t>1.2  รถไถเดินตาม</t>
  </si>
  <si>
    <t>1.3  ไถจาน 4 ผาน</t>
  </si>
  <si>
    <t>1.4  ไถหัวหมู</t>
  </si>
  <si>
    <t>1.5  ไถจอบหมุน</t>
  </si>
  <si>
    <t>1.6  ไถผานพรวน 7 ผาน</t>
  </si>
  <si>
    <t>1.7  ไถดินดาน</t>
  </si>
  <si>
    <t>1.8  ไถสิ่ว</t>
  </si>
  <si>
    <t>1.9  พรวนจาน</t>
  </si>
  <si>
    <t>1.10  พรวนซี่ผสม</t>
  </si>
  <si>
    <t>1.11 ใบมีดหน้า</t>
  </si>
  <si>
    <t>1.12 เครื่องปลูกแบบหยอดเมล็ด</t>
  </si>
  <si>
    <t>1.13 เครื่องปลูกพืชหัว</t>
  </si>
  <si>
    <t>1.14 เครื่องปลูกต้นกล้า</t>
  </si>
  <si>
    <t>1.15 เครื่องปลูกอ้อย</t>
  </si>
  <si>
    <t>1.16 เครื่องดำนา</t>
  </si>
  <si>
    <t>1.17 เครื่องพ่นยาชนิดติดท้ายรถแทรกเตอร์</t>
  </si>
  <si>
    <t>1.18 พรวนระหว่างแถว</t>
  </si>
  <si>
    <t>1.19 เครื่องให้ปุ๋ย</t>
  </si>
  <si>
    <t>1.20 เครื่องเกี่ยวนวดข้าว</t>
  </si>
  <si>
    <t>1.21 เครื่องเก็บเกี่ยวถั่วและข้าวโพด</t>
  </si>
  <si>
    <t>1.22 เครื่องเก็บเกี่ยวหญ้าอาหารสัตว์</t>
  </si>
  <si>
    <t>1.23 เครื่องหั่นอาหารสัตว์</t>
  </si>
  <si>
    <t>1.24 เครื่องตัดหญ้า</t>
  </si>
  <si>
    <t>1.25 เครื่องนวด</t>
  </si>
  <si>
    <t>1.26 เครื่องสี</t>
  </si>
  <si>
    <t>1.27 เทรลเลอร์</t>
  </si>
  <si>
    <t>1.28 เครื่องขุดร่องน้ำ</t>
  </si>
  <si>
    <t>1.29 ถังบรรจุน้ำขนาดไม่ต่ำกว่า 400 ลิตร</t>
  </si>
  <si>
    <t>1.30 ปั๊มน้ำ</t>
  </si>
  <si>
    <t>1.33 ชุดเครื่องมือฝึกถอดประกอบ</t>
  </si>
  <si>
    <t>1.31 ชุดสปริงเกลอร์</t>
  </si>
  <si>
    <t>1.32 โต๊ะฝึกงาน</t>
  </si>
  <si>
    <t>1.34 แม่แรง</t>
  </si>
  <si>
    <t>1.35 ปั๊มลมพร้อมหัวเติมและหัวพ่น</t>
  </si>
  <si>
    <t>1.36 รอกโซ่</t>
  </si>
  <si>
    <t>1.37 แบบจำลองระบบต่างๆของรถแทรกเตอร์</t>
  </si>
  <si>
    <t>1.38 แบบจำลองระบบต่างๆของเครื่องทุ่นแรงฟาร์ม</t>
  </si>
  <si>
    <t>1.1  โต๊ะเขียนแบบ พร้อมเก้าอี้</t>
  </si>
  <si>
    <t>1.2  โต๊ะแผนที่</t>
  </si>
  <si>
    <t>1.3  ตู้เก็บแบบ</t>
  </si>
  <si>
    <t>1.4  กล้องสำรวจระดับ</t>
  </si>
  <si>
    <t>1.5  กล้องวัดมุม</t>
  </si>
  <si>
    <t>1.6  เข็มทิศสำรวจ</t>
  </si>
  <si>
    <t>1.7  โซ่วัดระยะ</t>
  </si>
  <si>
    <t>1.8  เทปวัดระยะ</t>
  </si>
  <si>
    <t>1.9  ตู้เหล็กเก็บเอกสาร</t>
  </si>
  <si>
    <t>1.10 ไม้บรรทัดมาตราส่วน</t>
  </si>
  <si>
    <t>1.1  เครื่องมือช่างไฟฟ้าเบื้องต้น</t>
  </si>
  <si>
    <t>1.2  ชุดการสอนวงจรไฟฟ้า</t>
  </si>
  <si>
    <t>1.3  มอเตอร์ไฟฟ้า</t>
  </si>
  <si>
    <t>1.4  ตู้เย็น</t>
  </si>
  <si>
    <t>1.5  เครื่องทำความเย็น</t>
  </si>
  <si>
    <t>1.6  เครื่องพันคอยล์ชนิดตั้งพื้น</t>
  </si>
  <si>
    <t>1.7  Watt Hour Meter</t>
  </si>
  <si>
    <t>1.8  ชุดสาธิตการควบคุมมอเตอร์</t>
  </si>
  <si>
    <t>1.9  Voltage Regulator</t>
  </si>
  <si>
    <t>1.10 เครื่องกำเนิดไฟฟ้า</t>
  </si>
  <si>
    <t>1.1  อุปกรณ์การสำรวจดิน</t>
  </si>
  <si>
    <t>1.2  อุปกรณ์การหาความชื้นในดิน</t>
  </si>
  <si>
    <t>1.3  เครื่องเจาะดิน</t>
  </si>
  <si>
    <t>1.4  เครื่องมือวิเคราะห์เนื้อดิน</t>
  </si>
  <si>
    <t>1.5  อุปกรณ์หาความหนาแน่นของดิน</t>
  </si>
  <si>
    <t>1.6  ตาชั่งละเอียด</t>
  </si>
  <si>
    <t>1.7  อุปกรณ์บดอัดดิน</t>
  </si>
  <si>
    <t>1.8  ตู้อบดิน</t>
  </si>
  <si>
    <t>1.9  ชุดการสอนวิชาปฐพีวิทยา</t>
  </si>
  <si>
    <t>1.10 เครื่องสูบน้ำ</t>
  </si>
  <si>
    <t>1.11 ชุดอุปกรณ์การให้น้ำแบบฝนเทียม</t>
  </si>
  <si>
    <t>1.12 ชุดอุปกรณ์การให้น้ำแบบหยด</t>
  </si>
  <si>
    <t>1.13 ชุดเครื่องมืออุปกรณ์การวัดน้ำ</t>
  </si>
  <si>
    <t>1.14 เครื่องวัดปริมาณน้ำฝน</t>
  </si>
  <si>
    <t>1.15 ถังวัดอัตราการซึมของน้ำ</t>
  </si>
  <si>
    <t>1.16 อุปกรณ์วัดแรงดึงความชื้นของดิน</t>
  </si>
  <si>
    <t>1.1  รถแทรกเตอร์ตีนตะขาบ</t>
  </si>
  <si>
    <t>1.2  รถตักหน้าขุดหลัง</t>
  </si>
  <si>
    <t>1.3  รถเกลี่ยดิน</t>
  </si>
  <si>
    <t>1.4  รถบรรทุก (ดีเซล)</t>
  </si>
  <si>
    <t>1.1  เครื่องสีข้าว</t>
  </si>
  <si>
    <t>1.2  เครื่องอบเมล็ด</t>
  </si>
  <si>
    <t>1.3  ไซโล</t>
  </si>
  <si>
    <t>1.4  เครื่องวัดความชื้นแบบดิจิตอล</t>
  </si>
  <si>
    <t>1.5  เครื่องวัดความเร็วรอบ</t>
  </si>
  <si>
    <t>1.6  เครื่องบรรจุข้าวถุงอัตโนมัติ</t>
  </si>
  <si>
    <t>1.1  ชุดเครื่องมืองานไม้</t>
  </si>
  <si>
    <t>1.2  เครื่องผสมปูน</t>
  </si>
  <si>
    <t>1.3  เครื่องมือซ่อมงานประปา</t>
  </si>
  <si>
    <t>1.4  เครื่องไสไม้</t>
  </si>
  <si>
    <t>1.5  เครื่องกลึงไม้</t>
  </si>
  <si>
    <t>1.6  เลื่อยวงเดือน</t>
  </si>
  <si>
    <t>1.7  เครื่องทำเกลียวแป๊บประปา</t>
  </si>
  <si>
    <t>1.8  ประแจโซ่</t>
  </si>
  <si>
    <t>1.9  ประแจจับท่อประปา</t>
  </si>
  <si>
    <t>1.10 รถเข็นชนิดล้อคู่</t>
  </si>
  <si>
    <t>1.11 เครื่องสั่นคอนกรีตพร้อมหัวสั่น</t>
  </si>
  <si>
    <t>1.12 ชุดเครื่องมืองและอุปกรณ์งานปูน</t>
  </si>
  <si>
    <t>1.13 ชุดเครื่องมืองานคอนกรีตเสริมเหล็ก</t>
  </si>
  <si>
    <t>1.14 เครื่องขัดกระดาษทราย</t>
  </si>
  <si>
    <t>1.19 เครื่องทำเกลียวแบบเปลื่ยนหัวทำเกลียว</t>
  </si>
  <si>
    <t>1.20 โต๊ะฝึกงานโครงเหล็ก พื้นไม้เนื้อแข็ง</t>
  </si>
  <si>
    <t>ประกอบด้วยรายการย่อยจำนวน  5  รายการ</t>
  </si>
  <si>
    <t>3.  เครื่องคอมพิวเตอร์</t>
  </si>
  <si>
    <t>4.  เครื่องพิมพ์</t>
  </si>
  <si>
    <t>5.  โปรแกรมสำเร็จรูป</t>
  </si>
  <si>
    <t>1.  โต๊ะเขียนแบบพร้อมเก้าอี้</t>
  </si>
  <si>
    <t>2.  เครื่องมือเขียนแบบ</t>
  </si>
  <si>
    <t>1.  เครื่องมือวัดและถ่ายแบบ</t>
  </si>
  <si>
    <t>2.  เครื่องมือพื้นฐานทั่วไป</t>
  </si>
  <si>
    <t>9.  เครื่องม้วนโลหะแผ่น</t>
  </si>
  <si>
    <t>10. เครื่องขึ้นรูปโลหะแผ่น</t>
  </si>
  <si>
    <t>16. ชุดบัดกรี</t>
  </si>
  <si>
    <t>17. ปากกาหัวโต๊ะ</t>
  </si>
  <si>
    <t>19. เครื่องทำเกลียวแบบเปลื่ยนหัวทำเกลียว</t>
  </si>
  <si>
    <t>20. โต๊ะฝึกงานโครงเหล็ก พื้นไม้เนื้อแข็ง</t>
  </si>
  <si>
    <t>21. พัดลมโรงงาน</t>
  </si>
  <si>
    <t>23. เครื่องปั๊มลม</t>
  </si>
  <si>
    <t>24. กาพ่นสี</t>
  </si>
  <si>
    <t>1.  เครื่องวัดความเค้นและความเครียด</t>
  </si>
  <si>
    <t>2.  เครื่องทดสอบความแข็งแบบเคลื่อนที่</t>
  </si>
  <si>
    <t>3.  เครื่องมือทดลองการแลกเปลี่ยนความร้อน</t>
  </si>
  <si>
    <t>4.  เครื่องทดสอบอัตราการไหล</t>
  </si>
  <si>
    <t>5.  ชุดทดลองไฮดรอลิคและนิวเมติกส์</t>
  </si>
  <si>
    <t>6.  ชุดเครื่องมือวัด</t>
  </si>
  <si>
    <t>1.  แท่นอัดไฮโดรลิค ขนาด 50 ตัน</t>
  </si>
  <si>
    <t>2.  ชุดเชื่อมแก๊ซแบบเคลื่อนที่</t>
  </si>
  <si>
    <t>3.  เครืองเชื่อมไฟฟ้า</t>
  </si>
  <si>
    <t>4.  เครื่องมือช่างยนต์ทั่วไป</t>
  </si>
  <si>
    <t>5.  เครื่องมือปรับแต่งเครื่องยนต์แก๊ซโซลีน</t>
  </si>
  <si>
    <t>6.  ชุดอุปกรณ์ฝึกเครื่องยนต์ดีเซล</t>
  </si>
  <si>
    <t xml:space="preserve">7.  เครื่องทดสอบอัลเตอร์เนเตอร์ เรกกูเลเตอร์ </t>
  </si>
  <si>
    <t xml:space="preserve">     แบตเตอรี่ และมอเตอร์สตาร์ท</t>
  </si>
  <si>
    <t>8.  เครื่องตรวจสอบอาเมเจอร์</t>
  </si>
  <si>
    <t>9.  มัลติมิเตอร์</t>
  </si>
  <si>
    <t>10. เครื่องมือปรับแต่งระบบส่งกำลังและเครื่องล่าง</t>
  </si>
  <si>
    <t>งานพื้นฐานช่างกลเกษตร</t>
  </si>
  <si>
    <t>งานส่งเสริมสัมพันธ์อาชีพ</t>
  </si>
  <si>
    <t>2. ควบคุมห้องปฏิบัติการ</t>
  </si>
  <si>
    <t>งานช่างกลเกษตร</t>
  </si>
  <si>
    <t>11. เครื่องมือปรับแต่งเครื่องยนต์ดีเซล</t>
  </si>
  <si>
    <t>12. เครนยกเครื่องยนต์</t>
  </si>
  <si>
    <t>FORM6/1</t>
  </si>
  <si>
    <t>FORM6/2</t>
  </si>
  <si>
    <t>Fm01002</t>
  </si>
  <si>
    <t>Fm03002</t>
  </si>
  <si>
    <t>Fm04002</t>
  </si>
  <si>
    <t>Fm05002</t>
  </si>
  <si>
    <t>Fm06002</t>
  </si>
  <si>
    <t>Fm07002</t>
  </si>
  <si>
    <t>Fm08002</t>
  </si>
  <si>
    <t>Fm11002</t>
  </si>
  <si>
    <t>1.3   เครื่องเลื่อยกล</t>
  </si>
  <si>
    <t>**</t>
  </si>
  <si>
    <t>1.8  เครื่องตัดไฟเบอร์</t>
  </si>
  <si>
    <t>1.22 รอกโซ่ ยกน้ำหนักได้ 3 ตัน</t>
  </si>
  <si>
    <t>1.25 เครื่องดัดท่อขับเคลื่อนด้วยมอเตอร์ไฟฟ้า</t>
  </si>
  <si>
    <t>ครุภัณฑ์ประจำห้องเรียนโรงฝึกงานช่างกลโรงงานฟาร์ม</t>
  </si>
  <si>
    <r>
      <t>รหัสพื้นที่</t>
    </r>
    <r>
      <rPr>
        <sz val="14"/>
        <rFont val="CordiaUPC"/>
        <family val="2"/>
      </rPr>
      <t xml:space="preserve">  Fm04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ช่างยนต์    </t>
    </r>
  </si>
  <si>
    <r>
      <t>รหัสพื้นที่</t>
    </r>
    <r>
      <rPr>
        <sz val="14"/>
        <rFont val="CordiaUPC"/>
        <family val="2"/>
      </rPr>
      <t xml:space="preserve">  Fm05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ฟาร์มแทรกเตอร์และเครื่องจักรกลเกษตร</t>
    </r>
  </si>
  <si>
    <r>
      <t>รหัสพื้นที่</t>
    </r>
    <r>
      <rPr>
        <sz val="14"/>
        <rFont val="CordiaUPC"/>
        <family val="2"/>
      </rPr>
      <t xml:space="preserve">  Fm06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ช่างสำรวจ</t>
    </r>
  </si>
  <si>
    <r>
      <t>รหัสพื้นที่</t>
    </r>
    <r>
      <rPr>
        <sz val="14"/>
        <rFont val="CordiaUPC"/>
        <family val="2"/>
      </rPr>
      <t xml:space="preserve">  Fm08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ปฐพีวิทยาและเกษตรชลประทาน</t>
    </r>
  </si>
  <si>
    <r>
      <t>รหัสพื้นที่</t>
    </r>
    <r>
      <rPr>
        <sz val="14"/>
        <rFont val="CordiaUPC"/>
        <family val="2"/>
      </rPr>
      <t xml:space="preserve">  Fm09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เครื่องจักรกลหนัก</t>
    </r>
  </si>
  <si>
    <r>
      <t>รหัสพื้นที่</t>
    </r>
    <r>
      <rPr>
        <sz val="14"/>
        <rFont val="CordiaUPC"/>
        <family val="2"/>
      </rPr>
      <t xml:space="preserve">  Fm11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อาคารและสิ่งก่อสร้างในฟาร์ม</t>
    </r>
  </si>
  <si>
    <t>2.1   เครื่องฉายภาพข้ามศรีษะ</t>
  </si>
  <si>
    <t>2.2   เครื่องฉายไสลด์แบบถาดกลมแนวนอน</t>
  </si>
  <si>
    <t>2.3  จอรับภาพขนาด 70นิ้วx70 นิ้ว</t>
  </si>
  <si>
    <t>2.3   จอรับภาพขนาด 70นิ้วx70 นิ้ว</t>
  </si>
  <si>
    <t>2.4   เก้าอี้เล็คเชอร์</t>
  </si>
  <si>
    <t>2.2   เครื่องรับโทรทัศน์</t>
  </si>
  <si>
    <t>2.3   จอรับภาพ</t>
  </si>
  <si>
    <t>2.2   เครื่องฉายไสลด์</t>
  </si>
  <si>
    <t>2.3  จอรับภาพ</t>
  </si>
  <si>
    <t>2.4  เครื่องมัลติมีเดียโปรเจคเตอร์</t>
  </si>
  <si>
    <t>2.5  เครื่องฉายภาพทึบแสง</t>
  </si>
  <si>
    <t>2.6  เครื่องคอมพิวเตอร์</t>
  </si>
  <si>
    <t>2.7  เครื่องพิมพ์</t>
  </si>
  <si>
    <t>2.8  เก้าอี้เล็คเชอร์</t>
  </si>
  <si>
    <t>2.2   เครื่องเล่นดีวีดี</t>
  </si>
  <si>
    <t>ครุภัณฑ์ประจำห้องเรียนปฐพีวิทยาและเกษตรชลประทาน</t>
  </si>
  <si>
    <t>2.2   เครื่องคอมพิวเตอร์</t>
  </si>
  <si>
    <r>
      <t>รหัสพื้นที่</t>
    </r>
    <r>
      <rPr>
        <sz val="14"/>
        <rFont val="CordiaUPC"/>
        <family val="2"/>
      </rPr>
      <t xml:space="preserve">  Fm07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โรงฝึกงานไฟฟ้าในฟาร์ม</t>
    </r>
  </si>
  <si>
    <r>
      <t>รหัสพื้นที่</t>
    </r>
    <r>
      <rPr>
        <sz val="14"/>
        <rFont val="CordiaUPC"/>
        <family val="2"/>
      </rPr>
      <t xml:space="preserve">  Fm04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โรงฝึกงานช่างยนต์    </t>
    </r>
  </si>
  <si>
    <r>
      <t>รหัสพื้นที่</t>
    </r>
    <r>
      <rPr>
        <sz val="14"/>
        <rFont val="CordiaUPC"/>
        <family val="2"/>
      </rPr>
      <t xml:space="preserve">  Fm01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โรงฝึกงานช่างกลโรงงานฟาร์ม      </t>
    </r>
  </si>
  <si>
    <t>ชุดปฏิบัติการวิชาช่างกลโรงงาน</t>
  </si>
  <si>
    <t>ชุดปฏิบัติการวิชาเขียนแบบ</t>
  </si>
  <si>
    <t>ชุดปฏิบัติการวิชาพื้นฐานวิศวกรรม</t>
  </si>
  <si>
    <r>
      <t>รหัสพื้นที่</t>
    </r>
    <r>
      <rPr>
        <sz val="14"/>
        <rFont val="CordiaUPC"/>
        <family val="2"/>
      </rPr>
      <t xml:space="preserve">  Fm03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โรงฝึกงานพื้นฐานวิศวกรรม</t>
    </r>
  </si>
  <si>
    <t>ครุภัณฑ์ประจำห้องเรียนโรงฝึกงานพื้นฐานวิศวกรรม</t>
  </si>
  <si>
    <t>ชุดปฏิบัติการวิชาเครื่องยนต์</t>
  </si>
  <si>
    <t>ชุดปฏิบัติการวิชาแทรกเตอร์และเครื่องจักรกลเกษตร</t>
  </si>
  <si>
    <r>
      <t>รหัสพื้นที่</t>
    </r>
    <r>
      <rPr>
        <sz val="14"/>
        <rFont val="CordiaUPC"/>
        <family val="2"/>
      </rPr>
      <t xml:space="preserve">  Fm05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ฟาร์มแทรกเตอร์และเครื่องจักรกลเกษตร</t>
    </r>
  </si>
  <si>
    <t>ครุภัณฑ์ประจำห้องเรียนฟาร์มแทรกเตอร์และเครื่องจักรกลเกษตร</t>
  </si>
  <si>
    <t>ชุดปฏิบัติการวิชาสำรวจรังวัด</t>
  </si>
  <si>
    <t>ชุดปฏิบัติการวิชาไฟฟ้าในฟาร์ม</t>
  </si>
  <si>
    <t>ชุดปฏิบัติการวิชาปฐพีวิทยาและเกษตรชลประทาน</t>
  </si>
  <si>
    <t>ชุดปฏิบัติการวิชาเครื่องจักรกลหนักเพื่อการเกษตร</t>
  </si>
  <si>
    <t>ชุดปฏิบัติการวิชาเครื่องสีข้าว</t>
  </si>
  <si>
    <r>
      <t>รหัสพื้นที่</t>
    </r>
    <r>
      <rPr>
        <sz val="14"/>
        <rFont val="CordiaUPC"/>
        <family val="2"/>
      </rPr>
      <t xml:space="preserve">  Fm10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โรงฝึกงานเครื่องสีข้าว</t>
    </r>
  </si>
  <si>
    <t>ชุดปฏิบัติการอาคารและสิ่งก่อสร้างในฟาร์ม</t>
  </si>
  <si>
    <t>โรงฝึกงานช่างกลโรงงานฟาร์ม</t>
  </si>
  <si>
    <t>โรงฝึกงานเครื่องยนต์</t>
  </si>
  <si>
    <t>โรงฝึกงานไฟฟ้าในฟาร์ม</t>
  </si>
  <si>
    <r>
      <t>ประเภทวิชา</t>
    </r>
    <r>
      <rPr>
        <u val="single"/>
        <sz val="14"/>
        <rFont val="CordiaUPC"/>
        <family val="2"/>
      </rPr>
      <t xml:space="preserve">   เกษตรกรรม   </t>
    </r>
    <r>
      <rPr>
        <b/>
        <sz val="14"/>
        <rFont val="CordiaUPC"/>
        <family val="2"/>
      </rPr>
      <t>สาขาวิชา</t>
    </r>
    <r>
      <rPr>
        <u val="single"/>
        <sz val="14"/>
        <rFont val="CordiaUPC"/>
        <family val="2"/>
      </rPr>
      <t xml:space="preserve">   ช่างกลเกษตร   </t>
    </r>
    <r>
      <rPr>
        <b/>
        <sz val="14"/>
        <rFont val="CordiaUPC"/>
        <family val="2"/>
      </rPr>
      <t>สาขางาน</t>
    </r>
    <r>
      <rPr>
        <u val="single"/>
        <sz val="14"/>
        <rFont val="CordiaUPC"/>
        <family val="2"/>
      </rPr>
      <t xml:space="preserve">   ช่างกลเกษตร   .</t>
    </r>
  </si>
  <si>
    <r>
      <t>รหัสวิชา</t>
    </r>
    <r>
      <rPr>
        <sz val="15"/>
        <rFont val="CordiaUPC"/>
        <family val="2"/>
      </rPr>
      <t>……3500-0003……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…ช่างเกษตรเบื้องต้น…</t>
    </r>
  </si>
  <si>
    <r>
      <t>จำนวนชั่วโมงต่อสัปดาห์</t>
    </r>
    <r>
      <rPr>
        <sz val="15"/>
        <rFont val="CordiaUPC"/>
        <family val="2"/>
      </rPr>
      <t xml:space="preserve">………. 4……...  </t>
    </r>
    <r>
      <rPr>
        <b/>
        <sz val="15"/>
        <rFont val="CordiaUPC"/>
        <family val="2"/>
      </rPr>
      <t>จำนวนชั่วโมงรวม</t>
    </r>
    <r>
      <rPr>
        <sz val="15"/>
        <rFont val="CordiaUPC"/>
        <family val="2"/>
      </rPr>
      <t>………80…………ชั่วโมง</t>
    </r>
  </si>
  <si>
    <r>
      <t>รหัสวิชา</t>
    </r>
    <r>
      <rPr>
        <sz val="15"/>
        <rFont val="CordiaUPC"/>
        <family val="2"/>
      </rPr>
      <t>……3505-1001……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……..การเขียนแบบ……….</t>
    </r>
  </si>
  <si>
    <t>โรงฝึกงานพื้นฐานวิศวกรรม</t>
  </si>
  <si>
    <r>
      <t>จำนวนชั่วโมงต่อสัปดาห์</t>
    </r>
    <r>
      <rPr>
        <sz val="15"/>
        <rFont val="CordiaUPC"/>
        <family val="2"/>
      </rPr>
      <t xml:space="preserve">………. 5……... </t>
    </r>
    <r>
      <rPr>
        <b/>
        <sz val="15"/>
        <rFont val="CordiaUPC"/>
        <family val="2"/>
      </rPr>
      <t xml:space="preserve"> จำนวนชั่วโมงรวม</t>
    </r>
    <r>
      <rPr>
        <sz val="15"/>
        <rFont val="CordiaUPC"/>
        <family val="2"/>
      </rPr>
      <t>………100…………ชั่วโมง</t>
    </r>
  </si>
  <si>
    <r>
      <t xml:space="preserve">    </t>
    </r>
    <r>
      <rPr>
        <b/>
        <sz val="15"/>
        <rFont val="CordiaUPC"/>
        <family val="2"/>
      </rPr>
      <t>จำนวนชั่วโมงต่อสัปดาห์</t>
    </r>
    <r>
      <rPr>
        <sz val="15"/>
        <rFont val="CordiaUPC"/>
        <family val="2"/>
      </rPr>
      <t>………. 5……..</t>
    </r>
    <r>
      <rPr>
        <b/>
        <sz val="15"/>
        <rFont val="CordiaUPC"/>
        <family val="2"/>
      </rPr>
      <t>จำนวนชั่วโมงรวม</t>
    </r>
    <r>
      <rPr>
        <sz val="15"/>
        <rFont val="CordiaUPC"/>
        <family val="2"/>
      </rPr>
      <t>……100……ชั่วโมง</t>
    </r>
  </si>
  <si>
    <r>
      <t>จำนวนชั่วโมงต่อสัปดาห์</t>
    </r>
    <r>
      <rPr>
        <sz val="15"/>
        <rFont val="CordiaUPC"/>
        <family val="2"/>
      </rPr>
      <t xml:space="preserve">……….4……...  </t>
    </r>
    <r>
      <rPr>
        <b/>
        <sz val="15"/>
        <rFont val="CordiaUPC"/>
        <family val="2"/>
      </rPr>
      <t>จำนวนชั่วโมงรวม</t>
    </r>
    <r>
      <rPr>
        <sz val="15"/>
        <rFont val="CordiaUPC"/>
        <family val="2"/>
      </rPr>
      <t>………80…………ชั่วโมง</t>
    </r>
  </si>
  <si>
    <r>
      <t>จำนวนชั่วโมงต่อสัปดาห์</t>
    </r>
    <r>
      <rPr>
        <sz val="15"/>
        <rFont val="CordiaUPC"/>
        <family val="2"/>
      </rPr>
      <t xml:space="preserve">……….5……...  </t>
    </r>
    <r>
      <rPr>
        <b/>
        <sz val="15"/>
        <rFont val="CordiaUPC"/>
        <family val="2"/>
      </rPr>
      <t>จำนวนชั่วโมงรวม</t>
    </r>
    <r>
      <rPr>
        <sz val="15"/>
        <rFont val="CordiaUPC"/>
        <family val="2"/>
      </rPr>
      <t>………100…………ชั่วโมง</t>
    </r>
  </si>
  <si>
    <r>
      <t>รหัสวิชา</t>
    </r>
    <r>
      <rPr>
        <sz val="15"/>
        <rFont val="CordiaUPC"/>
        <family val="2"/>
      </rPr>
      <t>……3505-2105……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…การผลิตอุปกรณ์การเกษตร…</t>
    </r>
  </si>
  <si>
    <r>
      <t>จำนวนชั่วโมงต่อสัปดาห์</t>
    </r>
    <r>
      <rPr>
        <sz val="15"/>
        <rFont val="CordiaUPC"/>
        <family val="2"/>
      </rPr>
      <t xml:space="preserve">……….4……... </t>
    </r>
    <r>
      <rPr>
        <b/>
        <sz val="15"/>
        <rFont val="CordiaUPC"/>
        <family val="2"/>
      </rPr>
      <t xml:space="preserve"> จำนวนชั่วโมงรวม</t>
    </r>
    <r>
      <rPr>
        <sz val="15"/>
        <rFont val="CordiaUPC"/>
        <family val="2"/>
      </rPr>
      <t>………80…………ชั่วโมง</t>
    </r>
  </si>
  <si>
    <r>
      <t>รหัสวิชา</t>
    </r>
    <r>
      <rPr>
        <sz val="15"/>
        <rFont val="CordiaUPC"/>
        <family val="2"/>
      </rPr>
      <t>……3505-2107……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…ไฟฟ้าในฟาร์ม…</t>
    </r>
  </si>
  <si>
    <t>โรงฝึกงานช่างยนต์</t>
  </si>
  <si>
    <r>
      <t>รหัสวิชา</t>
    </r>
    <r>
      <rPr>
        <sz val="15"/>
        <rFont val="CordiaUPC"/>
        <family val="2"/>
      </rPr>
      <t>……3505-2109……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…ไฟฟ้าและอีเล็กทรอนิกส์ยานยนต์…</t>
    </r>
  </si>
  <si>
    <r>
      <t>รหัสวิชา</t>
    </r>
    <r>
      <rPr>
        <sz val="15"/>
        <rFont val="CordiaUPC"/>
        <family val="2"/>
      </rPr>
      <t>……3505-2110……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…เครื่องยนต์แก๊สโซลีน…</t>
    </r>
  </si>
  <si>
    <r>
      <t>รหัสวิชา</t>
    </r>
    <r>
      <rPr>
        <sz val="15"/>
        <rFont val="CordiaUPC"/>
        <family val="2"/>
      </rPr>
      <t>……3505-2112……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…เกษตรชลประทาน…</t>
    </r>
  </si>
  <si>
    <r>
      <t>รหัสวิชา</t>
    </r>
    <r>
      <rPr>
        <sz val="15"/>
        <rFont val="CordiaUPC"/>
        <family val="2"/>
      </rPr>
      <t>……3505-2114……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…เครื่องจักรกลหนักเพื่อการเกษตร…</t>
    </r>
  </si>
  <si>
    <r>
      <t>รหัสวิชา</t>
    </r>
    <r>
      <rPr>
        <sz val="15"/>
        <rFont val="CordiaUPC"/>
        <family val="2"/>
      </rPr>
      <t>……3505-2115……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……...เครื่องสีข้าว………..</t>
    </r>
  </si>
  <si>
    <t>โรงฝึกงานเครื่องสีข้าว</t>
  </si>
  <si>
    <t>งานศึกษาหลักการทำงานและกระบวนการจัดการอาคา</t>
  </si>
  <si>
    <t>รและสิ่งก่อสร้างในฟาร์ม</t>
  </si>
  <si>
    <r>
      <t>รหัสวิชา</t>
    </r>
    <r>
      <rPr>
        <sz val="15"/>
        <rFont val="CordiaUPC"/>
        <family val="2"/>
      </rPr>
      <t>……3505-2118……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…การจัดการโรงงานฟาร์ม…</t>
    </r>
  </si>
  <si>
    <r>
      <t>รหัสวิชา</t>
    </r>
    <r>
      <rPr>
        <sz val="15"/>
        <rFont val="CordiaUPC"/>
        <family val="2"/>
      </rPr>
      <t>……3505-2119……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…การวางแผนสิ่งก่อสร้างในฟาร์ม…</t>
    </r>
  </si>
  <si>
    <r>
      <t>รหัสวิชา</t>
    </r>
    <r>
      <rPr>
        <sz val="15"/>
        <rFont val="CordiaUPC"/>
        <family val="2"/>
      </rPr>
      <t>……3505-1002……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…….ความแข็งแรงของวัสดุ………</t>
    </r>
  </si>
  <si>
    <r>
      <t>รหัสวิชา</t>
    </r>
    <r>
      <rPr>
        <sz val="15"/>
        <rFont val="CordiaUPC"/>
        <family val="2"/>
      </rPr>
      <t>……3505-2001…..  .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……..ช่างกลโรงงานฟาร์ม………..</t>
    </r>
  </si>
  <si>
    <r>
      <t>รหัสวิชา</t>
    </r>
    <r>
      <rPr>
        <sz val="15"/>
        <rFont val="CordiaUPC"/>
        <family val="2"/>
      </rPr>
      <t>……3505-2002……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…….เครื่องยนต์ดีเซล………..</t>
    </r>
  </si>
  <si>
    <r>
      <t>รหัสวิชา</t>
    </r>
    <r>
      <rPr>
        <sz val="15"/>
        <rFont val="CordiaUPC"/>
        <family val="2"/>
      </rPr>
      <t>……3505-2003……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...…ฟาร์มแทรกเตอร์ 1……….</t>
    </r>
  </si>
  <si>
    <r>
      <t>รหัสวิชา</t>
    </r>
    <r>
      <rPr>
        <sz val="15"/>
        <rFont val="CordiaUPC"/>
        <family val="2"/>
      </rPr>
      <t>……3505-2004……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...…ฟาร์มแทรกเตอร์ 2……….</t>
    </r>
  </si>
  <si>
    <r>
      <t>รหัสวิชา</t>
    </r>
    <r>
      <rPr>
        <sz val="15"/>
        <rFont val="CordiaUPC"/>
        <family val="2"/>
      </rPr>
      <t>……3505-2005……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…เครื่องจักรกลก่อนการเก็บเกี่ยว…</t>
    </r>
  </si>
  <si>
    <r>
      <t>รหัสวิชา</t>
    </r>
    <r>
      <rPr>
        <sz val="15"/>
        <rFont val="CordiaUPC"/>
        <family val="2"/>
      </rPr>
      <t xml:space="preserve">…3505-2006… 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…เครื่องจักรกลเพื่อการเก็บเกี่ยวและหลังการเก็บเกี่ยว…</t>
    </r>
  </si>
  <si>
    <r>
      <t>รหัสวิชา</t>
    </r>
    <r>
      <rPr>
        <sz val="15"/>
        <rFont val="CordiaUPC"/>
        <family val="2"/>
      </rPr>
      <t>……3505-2007……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…...…การสำรวจรังวัด………..</t>
    </r>
  </si>
  <si>
    <r>
      <t>รหัสวิชา</t>
    </r>
    <r>
      <rPr>
        <sz val="15"/>
        <rFont val="CordiaUPC"/>
        <family val="2"/>
      </rPr>
      <t>…….3505-2106……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…ความปลอดภัยในการใช้เครื่องจักรกลเกษตร…</t>
    </r>
  </si>
  <si>
    <r>
      <t xml:space="preserve"> </t>
    </r>
    <r>
      <rPr>
        <b/>
        <sz val="15"/>
        <rFont val="CordiaUPC"/>
        <family val="2"/>
      </rPr>
      <t>จำนวนชั่วโมงต่อสัปดาห์</t>
    </r>
    <r>
      <rPr>
        <sz val="15"/>
        <rFont val="CordiaUPC"/>
        <family val="2"/>
      </rPr>
      <t xml:space="preserve">……….3……...  </t>
    </r>
    <r>
      <rPr>
        <b/>
        <sz val="15"/>
        <rFont val="CordiaUPC"/>
        <family val="2"/>
      </rPr>
      <t>จำนวนชั่วโมงรวม</t>
    </r>
    <r>
      <rPr>
        <sz val="15"/>
        <rFont val="CordiaUPC"/>
        <family val="2"/>
      </rPr>
      <t>………60…………ชั่วโมง</t>
    </r>
  </si>
  <si>
    <r>
      <t>รหัสวิชา</t>
    </r>
    <r>
      <rPr>
        <sz val="15"/>
        <rFont val="CordiaUPC"/>
        <family val="2"/>
      </rPr>
      <t>……3505-2108……</t>
    </r>
    <r>
      <rPr>
        <b/>
        <sz val="15"/>
        <rFont val="CordiaUPC"/>
        <family val="2"/>
      </rPr>
      <t>ชื่อรายวิช</t>
    </r>
    <r>
      <rPr>
        <sz val="15"/>
        <rFont val="CordiaUPC"/>
        <family val="2"/>
      </rPr>
      <t>า…มอเตอร์ไฟฟ้ากระแสสลับ…</t>
    </r>
  </si>
  <si>
    <r>
      <t xml:space="preserve"> </t>
    </r>
    <r>
      <rPr>
        <b/>
        <sz val="15"/>
        <rFont val="CordiaUPC"/>
        <family val="2"/>
      </rPr>
      <t>จำนวนชั่วโมงต่อสัปดาห์</t>
    </r>
    <r>
      <rPr>
        <sz val="15"/>
        <rFont val="CordiaUPC"/>
        <family val="2"/>
      </rPr>
      <t xml:space="preserve">……….4……...  </t>
    </r>
    <r>
      <rPr>
        <b/>
        <sz val="15"/>
        <rFont val="CordiaUPC"/>
        <family val="2"/>
      </rPr>
      <t>จำนวนชั่วโมงรวม</t>
    </r>
    <r>
      <rPr>
        <sz val="15"/>
        <rFont val="CordiaUPC"/>
        <family val="2"/>
      </rPr>
      <t>………80…………ชั่วโมง</t>
    </r>
  </si>
  <si>
    <r>
      <t>รหัสวิชา</t>
    </r>
    <r>
      <rPr>
        <sz val="15"/>
        <rFont val="CordiaUPC"/>
        <family val="2"/>
      </rPr>
      <t>……3505-2111……</t>
    </r>
    <r>
      <rPr>
        <b/>
        <sz val="15"/>
        <rFont val="CordiaUPC"/>
        <family val="2"/>
      </rPr>
      <t>ชื่อรายวิช</t>
    </r>
    <r>
      <rPr>
        <sz val="15"/>
        <rFont val="CordiaUPC"/>
        <family val="2"/>
      </rPr>
      <t>า………..ปฐพีวิทยา……………..</t>
    </r>
  </si>
  <si>
    <r>
      <t>รหัสวิชา</t>
    </r>
    <r>
      <rPr>
        <sz val="15"/>
        <rFont val="CordiaUPC"/>
        <family val="2"/>
      </rPr>
      <t xml:space="preserve">…3505-2113… 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…ระบบการให้น้ำแบบฉีดฝอยและน้ำหยด…</t>
    </r>
  </si>
  <si>
    <r>
      <t>รหัสวิชา</t>
    </r>
    <r>
      <rPr>
        <sz val="15"/>
        <rFont val="CordiaUPC"/>
        <family val="2"/>
      </rPr>
      <t xml:space="preserve">……3505-2116……    </t>
    </r>
    <r>
      <rPr>
        <b/>
        <sz val="15"/>
        <rFont val="CordiaUPC"/>
        <family val="2"/>
      </rPr>
      <t>ชื่อรายวิชา</t>
    </r>
    <r>
      <rPr>
        <sz val="15"/>
        <rFont val="CordiaUPC"/>
        <family val="2"/>
      </rPr>
      <t>…เครื่องมือสนามหญ้า…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</si>
</sst>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_-* #,##0_-;\-* #,##0_-;_-* &quot;-&quot;??_-;_-@_-"/>
    <numFmt numFmtId="193" formatCode="#,##0;[Red]#,##0"/>
  </numFmts>
  <fonts count="27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5"/>
      <name val="CordiaUPC"/>
      <family val="2"/>
    </font>
    <font>
      <sz val="15"/>
      <name val="Angsana New"/>
      <family val="1"/>
    </font>
    <font>
      <sz val="14"/>
      <name val="Angsana New"/>
      <family val="1"/>
    </font>
    <font>
      <sz val="14"/>
      <name val="CordiaUPC"/>
      <family val="2"/>
    </font>
    <font>
      <sz val="12"/>
      <name val="CordiaUPC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0"/>
      <name val="Arial"/>
      <family val="0"/>
    </font>
    <font>
      <b/>
      <sz val="12"/>
      <name val="Cordia New"/>
      <family val="2"/>
    </font>
    <font>
      <sz val="15"/>
      <name val="AngsanaUPC"/>
      <family val="1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6"/>
      <name val="CordiaUPC"/>
      <family val="2"/>
    </font>
    <font>
      <b/>
      <sz val="14"/>
      <name val="CordiaUPC"/>
      <family val="2"/>
    </font>
    <font>
      <b/>
      <sz val="14"/>
      <name val="Cordia New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3"/>
      <name val="CordiaUPC"/>
      <family val="2"/>
    </font>
    <font>
      <b/>
      <sz val="15"/>
      <name val="CordiaUPC"/>
      <family val="2"/>
    </font>
    <font>
      <u val="single"/>
      <sz val="14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3"/>
      <name val="AngsanaUPC"/>
      <family val="1"/>
    </font>
    <font>
      <sz val="13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21" applyFont="1" applyAlignment="1">
      <alignment/>
      <protection/>
    </xf>
    <xf numFmtId="0" fontId="11" fillId="0" borderId="0" xfId="21" applyFont="1" applyAlignment="1">
      <alignment horizontal="center"/>
      <protection/>
    </xf>
    <xf numFmtId="0" fontId="10" fillId="0" borderId="0" xfId="21">
      <alignment/>
      <protection/>
    </xf>
    <xf numFmtId="0" fontId="10" fillId="0" borderId="0" xfId="21" applyAlignment="1">
      <alignment horizontal="center"/>
      <protection/>
    </xf>
    <xf numFmtId="0" fontId="10" fillId="0" borderId="0" xfId="21" applyAlignment="1">
      <alignment/>
      <protection/>
    </xf>
    <xf numFmtId="0" fontId="10" fillId="0" borderId="0" xfId="21" applyProtection="1">
      <alignment/>
      <protection hidden="1"/>
    </xf>
    <xf numFmtId="0" fontId="10" fillId="0" borderId="0" xfId="21" applyBorder="1" applyAlignment="1">
      <alignment horizontal="center"/>
      <protection/>
    </xf>
    <xf numFmtId="0" fontId="10" fillId="0" borderId="0" xfId="21" applyBorder="1" applyAlignment="1">
      <alignment/>
      <protection/>
    </xf>
    <xf numFmtId="0" fontId="5" fillId="0" borderId="1" xfId="21" applyFont="1" applyBorder="1" applyAlignment="1">
      <alignment horizontal="center"/>
      <protection/>
    </xf>
    <xf numFmtId="0" fontId="10" fillId="0" borderId="0" xfId="21" applyBorder="1">
      <alignment/>
      <protection/>
    </xf>
    <xf numFmtId="0" fontId="10" fillId="0" borderId="0" xfId="2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0" fillId="0" borderId="1" xfId="2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0" fontId="5" fillId="0" borderId="1" xfId="2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/>
    </xf>
    <xf numFmtId="192" fontId="19" fillId="0" borderId="4" xfId="15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20" fillId="0" borderId="4" xfId="0" applyFont="1" applyBorder="1" applyAlignment="1">
      <alignment/>
    </xf>
    <xf numFmtId="0" fontId="19" fillId="0" borderId="4" xfId="0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right"/>
    </xf>
    <xf numFmtId="0" fontId="19" fillId="0" borderId="7" xfId="0" applyFont="1" applyBorder="1" applyAlignment="1">
      <alignment/>
    </xf>
    <xf numFmtId="192" fontId="19" fillId="0" borderId="7" xfId="15" applyNumberFormat="1" applyFont="1" applyBorder="1" applyAlignment="1">
      <alignment/>
    </xf>
    <xf numFmtId="0" fontId="19" fillId="0" borderId="3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9" fillId="0" borderId="6" xfId="0" applyFont="1" applyBorder="1" applyAlignment="1">
      <alignment horizontal="right"/>
    </xf>
    <xf numFmtId="0" fontId="19" fillId="0" borderId="5" xfId="0" applyFont="1" applyBorder="1" applyAlignment="1">
      <alignment/>
    </xf>
    <xf numFmtId="192" fontId="19" fillId="0" borderId="6" xfId="15" applyNumberFormat="1" applyFont="1" applyBorder="1" applyAlignment="1">
      <alignment/>
    </xf>
    <xf numFmtId="0" fontId="2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3" fontId="19" fillId="0" borderId="6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92" fontId="0" fillId="0" borderId="4" xfId="15" applyNumberFormat="1" applyBorder="1" applyAlignment="1">
      <alignment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192" fontId="0" fillId="0" borderId="7" xfId="15" applyNumberFormat="1" applyBorder="1" applyAlignment="1">
      <alignment/>
    </xf>
    <xf numFmtId="0" fontId="0" fillId="0" borderId="7" xfId="0" applyBorder="1" applyAlignment="1">
      <alignment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192" fontId="19" fillId="0" borderId="8" xfId="15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 wrapText="1"/>
    </xf>
    <xf numFmtId="3" fontId="19" fillId="0" borderId="4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92" fontId="19" fillId="0" borderId="4" xfId="15" applyNumberFormat="1" applyFont="1" applyBorder="1" applyAlignment="1">
      <alignment horizontal="left" indent="4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20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3" fontId="19" fillId="0" borderId="0" xfId="0" applyNumberFormat="1" applyFont="1" applyAlignment="1">
      <alignment/>
    </xf>
    <xf numFmtId="3" fontId="19" fillId="0" borderId="5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/>
    </xf>
    <xf numFmtId="0" fontId="19" fillId="0" borderId="4" xfId="21" applyFont="1" applyBorder="1" applyAlignment="1">
      <alignment horizontal="center"/>
      <protection/>
    </xf>
    <xf numFmtId="0" fontId="19" fillId="0" borderId="4" xfId="21" applyFont="1" applyBorder="1">
      <alignment/>
      <protection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6" xfId="0" applyFont="1" applyBorder="1" applyAlignment="1">
      <alignment/>
    </xf>
    <xf numFmtId="3" fontId="19" fillId="0" borderId="4" xfId="0" applyNumberFormat="1" applyFont="1" applyBorder="1" applyAlignment="1">
      <alignment vertical="top" wrapText="1"/>
    </xf>
    <xf numFmtId="3" fontId="19" fillId="0" borderId="4" xfId="0" applyNumberFormat="1" applyFont="1" applyBorder="1" applyAlignment="1">
      <alignment horizontal="center" vertical="top" wrapText="1"/>
    </xf>
    <xf numFmtId="3" fontId="19" fillId="0" borderId="7" xfId="0" applyNumberFormat="1" applyFont="1" applyBorder="1" applyAlignment="1">
      <alignment vertical="top" wrapText="1"/>
    </xf>
    <xf numFmtId="3" fontId="19" fillId="0" borderId="7" xfId="0" applyNumberFormat="1" applyFont="1" applyBorder="1" applyAlignment="1">
      <alignment horizontal="center" vertical="top" wrapText="1"/>
    </xf>
    <xf numFmtId="3" fontId="19" fillId="0" borderId="2" xfId="0" applyNumberFormat="1" applyFont="1" applyBorder="1" applyAlignment="1">
      <alignment vertical="top" wrapText="1"/>
    </xf>
    <xf numFmtId="3" fontId="19" fillId="0" borderId="2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/>
    </xf>
    <xf numFmtId="3" fontId="19" fillId="0" borderId="4" xfId="0" applyNumberFormat="1" applyFont="1" applyBorder="1" applyAlignment="1">
      <alignment horizontal="left"/>
    </xf>
    <xf numFmtId="3" fontId="19" fillId="0" borderId="6" xfId="0" applyNumberFormat="1" applyFont="1" applyBorder="1" applyAlignment="1">
      <alignment vertical="top" wrapText="1"/>
    </xf>
    <xf numFmtId="3" fontId="19" fillId="0" borderId="6" xfId="0" applyNumberFormat="1" applyFont="1" applyBorder="1" applyAlignment="1">
      <alignment horizontal="center" vertical="top" wrapText="1"/>
    </xf>
    <xf numFmtId="3" fontId="19" fillId="0" borderId="3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horizontal="center" vertical="top" wrapText="1"/>
    </xf>
    <xf numFmtId="3" fontId="19" fillId="0" borderId="6" xfId="0" applyNumberFormat="1" applyFont="1" applyBorder="1" applyAlignment="1">
      <alignment/>
    </xf>
    <xf numFmtId="3" fontId="19" fillId="0" borderId="4" xfId="0" applyNumberFormat="1" applyFont="1" applyBorder="1" applyAlignment="1">
      <alignment shrinkToFit="1"/>
    </xf>
    <xf numFmtId="3" fontId="19" fillId="0" borderId="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3" fontId="6" fillId="0" borderId="6" xfId="0" applyNumberFormat="1" applyFont="1" applyBorder="1" applyAlignment="1">
      <alignment shrinkToFit="1"/>
    </xf>
    <xf numFmtId="0" fontId="6" fillId="0" borderId="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3" fontId="19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justify"/>
    </xf>
    <xf numFmtId="0" fontId="21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192" fontId="6" fillId="0" borderId="4" xfId="15" applyNumberFormat="1" applyFont="1" applyBorder="1" applyAlignment="1">
      <alignment/>
    </xf>
    <xf numFmtId="0" fontId="6" fillId="0" borderId="4" xfId="0" applyFont="1" applyBorder="1" applyAlignment="1">
      <alignment/>
    </xf>
    <xf numFmtId="192" fontId="6" fillId="0" borderId="6" xfId="15" applyNumberFormat="1" applyFont="1" applyBorder="1" applyAlignment="1">
      <alignment/>
    </xf>
    <xf numFmtId="4" fontId="19" fillId="0" borderId="8" xfId="0" applyNumberFormat="1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192" fontId="16" fillId="0" borderId="7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193" fontId="6" fillId="0" borderId="2" xfId="0" applyNumberFormat="1" applyFont="1" applyBorder="1" applyAlignment="1">
      <alignment/>
    </xf>
    <xf numFmtId="193" fontId="6" fillId="0" borderId="4" xfId="0" applyNumberFormat="1" applyFont="1" applyBorder="1" applyAlignment="1">
      <alignment/>
    </xf>
    <xf numFmtId="193" fontId="6" fillId="0" borderId="5" xfId="15" applyNumberFormat="1" applyFont="1" applyBorder="1" applyAlignment="1">
      <alignment/>
    </xf>
    <xf numFmtId="193" fontId="6" fillId="0" borderId="4" xfId="15" applyNumberFormat="1" applyFont="1" applyBorder="1" applyAlignment="1">
      <alignment/>
    </xf>
    <xf numFmtId="193" fontId="6" fillId="0" borderId="4" xfId="0" applyNumberFormat="1" applyFont="1" applyBorder="1" applyAlignment="1">
      <alignment/>
    </xf>
    <xf numFmtId="193" fontId="6" fillId="0" borderId="6" xfId="0" applyNumberFormat="1" applyFont="1" applyBorder="1" applyAlignment="1">
      <alignment/>
    </xf>
    <xf numFmtId="193" fontId="6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93" fontId="6" fillId="0" borderId="4" xfId="15" applyNumberFormat="1" applyFont="1" applyBorder="1" applyAlignment="1">
      <alignment horizontal="center"/>
    </xf>
    <xf numFmtId="193" fontId="6" fillId="0" borderId="6" xfId="15" applyNumberFormat="1" applyFont="1" applyBorder="1" applyAlignment="1">
      <alignment horizontal="center"/>
    </xf>
    <xf numFmtId="193" fontId="6" fillId="0" borderId="9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92" fontId="16" fillId="0" borderId="4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192" fontId="15" fillId="0" borderId="7" xfId="0" applyNumberFormat="1" applyFont="1" applyBorder="1" applyAlignment="1">
      <alignment/>
    </xf>
    <xf numFmtId="192" fontId="6" fillId="0" borderId="5" xfId="15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92" fontId="6" fillId="0" borderId="4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92" fontId="6" fillId="0" borderId="7" xfId="15" applyNumberFormat="1" applyFont="1" applyBorder="1" applyAlignment="1">
      <alignment horizontal="center"/>
    </xf>
    <xf numFmtId="192" fontId="16" fillId="0" borderId="7" xfId="15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192" fontId="6" fillId="0" borderId="6" xfId="15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1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/>
    </xf>
    <xf numFmtId="192" fontId="19" fillId="0" borderId="16" xfId="15" applyNumberFormat="1" applyFont="1" applyBorder="1" applyAlignment="1">
      <alignment horizontal="center"/>
    </xf>
    <xf numFmtId="192" fontId="19" fillId="0" borderId="8" xfId="15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92" fontId="19" fillId="0" borderId="3" xfId="15" applyNumberFormat="1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92" fontId="19" fillId="0" borderId="0" xfId="15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192" fontId="19" fillId="0" borderId="16" xfId="15" applyNumberFormat="1" applyFont="1" applyBorder="1" applyAlignment="1">
      <alignment/>
    </xf>
    <xf numFmtId="192" fontId="19" fillId="0" borderId="3" xfId="15" applyNumberFormat="1" applyFont="1" applyBorder="1" applyAlignment="1">
      <alignment/>
    </xf>
    <xf numFmtId="192" fontId="19" fillId="0" borderId="2" xfId="15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26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26" fillId="0" borderId="5" xfId="0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4" xfId="0" applyNumberFormat="1" applyFont="1" applyBorder="1" applyAlignment="1">
      <alignment/>
    </xf>
    <xf numFmtId="0" fontId="26" fillId="0" borderId="4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3" fontId="19" fillId="0" borderId="8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6" xfId="0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16" xfId="0" applyFont="1" applyBorder="1" applyAlignment="1">
      <alignment/>
    </xf>
    <xf numFmtId="3" fontId="14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7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2" xfId="0" applyNumberFormat="1" applyFont="1" applyBorder="1" applyAlignment="1">
      <alignment vertical="top" wrapText="1"/>
    </xf>
    <xf numFmtId="3" fontId="26" fillId="0" borderId="0" xfId="0" applyNumberFormat="1" applyFont="1" applyBorder="1" applyAlignment="1">
      <alignment vertical="top" wrapText="1"/>
    </xf>
    <xf numFmtId="3" fontId="26" fillId="0" borderId="6" xfId="0" applyNumberFormat="1" applyFont="1" applyBorder="1" applyAlignment="1">
      <alignment vertical="top" wrapText="1"/>
    </xf>
    <xf numFmtId="3" fontId="26" fillId="0" borderId="4" xfId="0" applyNumberFormat="1" applyFont="1" applyBorder="1" applyAlignment="1">
      <alignment vertical="top" wrapText="1"/>
    </xf>
    <xf numFmtId="3" fontId="26" fillId="0" borderId="7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horizontal="center" vertical="top" wrapText="1"/>
    </xf>
    <xf numFmtId="3" fontId="26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shrinkToFit="1"/>
    </xf>
    <xf numFmtId="3" fontId="26" fillId="0" borderId="8" xfId="0" applyNumberFormat="1" applyFont="1" applyBorder="1" applyAlignment="1">
      <alignment/>
    </xf>
    <xf numFmtId="3" fontId="26" fillId="0" borderId="4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shrinkToFit="1"/>
    </xf>
    <xf numFmtId="3" fontId="25" fillId="0" borderId="3" xfId="0" applyNumberFormat="1" applyFont="1" applyBorder="1" applyAlignment="1">
      <alignment/>
    </xf>
    <xf numFmtId="3" fontId="25" fillId="0" borderId="6" xfId="0" applyNumberFormat="1" applyFont="1" applyBorder="1" applyAlignment="1">
      <alignment/>
    </xf>
    <xf numFmtId="3" fontId="25" fillId="0" borderId="4" xfId="0" applyNumberFormat="1" applyFont="1" applyBorder="1" applyAlignment="1">
      <alignment/>
    </xf>
    <xf numFmtId="3" fontId="25" fillId="0" borderId="7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justify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justify"/>
    </xf>
    <xf numFmtId="0" fontId="19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/>
    </xf>
    <xf numFmtId="0" fontId="19" fillId="0" borderId="19" xfId="0" applyFont="1" applyBorder="1" applyAlignment="1">
      <alignment horizontal="justify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6" fillId="0" borderId="7" xfId="0" applyFont="1" applyBorder="1" applyAlignment="1">
      <alignment horizontal="left"/>
    </xf>
    <xf numFmtId="192" fontId="19" fillId="0" borderId="6" xfId="15" applyNumberFormat="1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ST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workbookViewId="0" topLeftCell="A1">
      <selection activeCell="A1" sqref="A1:I1"/>
    </sheetView>
  </sheetViews>
  <sheetFormatPr defaultColWidth="9.140625" defaultRowHeight="21.75"/>
  <cols>
    <col min="1" max="1" width="5.8515625" style="0" customWidth="1"/>
    <col min="2" max="2" width="10.8515625" style="0" customWidth="1"/>
    <col min="3" max="3" width="43.28125" style="0" customWidth="1"/>
    <col min="4" max="6" width="6.7109375" style="0" customWidth="1"/>
    <col min="8" max="8" width="33.7109375" style="0" customWidth="1"/>
    <col min="9" max="9" width="7.7109375" style="0" customWidth="1"/>
    <col min="10" max="10" width="14.421875" style="0" customWidth="1"/>
  </cols>
  <sheetData>
    <row r="1" spans="1:10" ht="22.5">
      <c r="A1" s="336" t="s">
        <v>784</v>
      </c>
      <c r="B1" s="336"/>
      <c r="C1" s="336"/>
      <c r="D1" s="336"/>
      <c r="E1" s="336"/>
      <c r="F1" s="336"/>
      <c r="G1" s="336"/>
      <c r="H1" s="336"/>
      <c r="I1" s="336"/>
      <c r="J1" s="42"/>
    </row>
    <row r="2" spans="1:9" ht="22.5">
      <c r="A2" s="337" t="s">
        <v>3</v>
      </c>
      <c r="B2" s="337"/>
      <c r="C2" s="337"/>
      <c r="D2" s="337"/>
      <c r="E2" s="337"/>
      <c r="F2" s="337"/>
      <c r="G2" s="337"/>
      <c r="H2" s="337"/>
      <c r="I2" s="337"/>
    </row>
    <row r="3" spans="1:9" ht="23.25">
      <c r="A3" s="338" t="s">
        <v>788</v>
      </c>
      <c r="B3" s="338"/>
      <c r="C3" s="338"/>
      <c r="D3" s="338"/>
      <c r="E3" s="338"/>
      <c r="F3" s="338"/>
      <c r="G3" s="338"/>
      <c r="H3" s="338"/>
      <c r="I3" s="338"/>
    </row>
    <row r="4" spans="1:10" ht="21.75">
      <c r="A4" s="314" t="s">
        <v>4</v>
      </c>
      <c r="B4" s="334" t="s">
        <v>389</v>
      </c>
      <c r="C4" s="334" t="s">
        <v>390</v>
      </c>
      <c r="D4" s="339" t="s">
        <v>785</v>
      </c>
      <c r="E4" s="340"/>
      <c r="F4" s="341"/>
      <c r="G4" s="334" t="s">
        <v>370</v>
      </c>
      <c r="H4" s="334" t="s">
        <v>371</v>
      </c>
      <c r="I4" s="314" t="s">
        <v>786</v>
      </c>
      <c r="J4" s="334" t="s">
        <v>372</v>
      </c>
    </row>
    <row r="5" spans="1:10" ht="21.75">
      <c r="A5" s="316" t="s">
        <v>7</v>
      </c>
      <c r="B5" s="335"/>
      <c r="C5" s="335"/>
      <c r="D5" s="315" t="s">
        <v>473</v>
      </c>
      <c r="E5" s="315" t="s">
        <v>693</v>
      </c>
      <c r="F5" s="315" t="s">
        <v>787</v>
      </c>
      <c r="G5" s="335"/>
      <c r="H5" s="335"/>
      <c r="I5" s="316" t="s">
        <v>695</v>
      </c>
      <c r="J5" s="335"/>
    </row>
    <row r="6" spans="1:10" ht="22.5">
      <c r="A6" s="95">
        <v>1</v>
      </c>
      <c r="B6" s="173" t="s">
        <v>518</v>
      </c>
      <c r="C6" s="174" t="s">
        <v>1045</v>
      </c>
      <c r="D6" s="95">
        <v>1</v>
      </c>
      <c r="E6" s="95">
        <v>25</v>
      </c>
      <c r="F6" s="56">
        <v>40</v>
      </c>
      <c r="G6" s="223" t="s">
        <v>528</v>
      </c>
      <c r="H6" s="224" t="s">
        <v>1061</v>
      </c>
      <c r="I6" s="223">
        <v>336</v>
      </c>
      <c r="J6" s="59"/>
    </row>
    <row r="7" spans="1:10" ht="22.5">
      <c r="A7" s="81">
        <v>2</v>
      </c>
      <c r="B7" s="168" t="s">
        <v>1005</v>
      </c>
      <c r="C7" s="171" t="s">
        <v>1018</v>
      </c>
      <c r="D7" s="77">
        <v>1</v>
      </c>
      <c r="E7" s="77">
        <v>4</v>
      </c>
      <c r="F7" s="56">
        <v>40</v>
      </c>
      <c r="G7" s="227"/>
      <c r="H7" s="228"/>
      <c r="I7" s="227"/>
      <c r="J7" s="68"/>
    </row>
    <row r="8" spans="1:10" ht="22.5">
      <c r="A8" s="81">
        <v>3</v>
      </c>
      <c r="B8" s="168" t="s">
        <v>522</v>
      </c>
      <c r="C8" s="171" t="s">
        <v>1046</v>
      </c>
      <c r="D8" s="81">
        <v>1</v>
      </c>
      <c r="E8" s="81">
        <v>5</v>
      </c>
      <c r="F8" s="56">
        <v>40</v>
      </c>
      <c r="G8" s="225" t="s">
        <v>529</v>
      </c>
      <c r="H8" s="226" t="s">
        <v>467</v>
      </c>
      <c r="I8" s="225">
        <v>160</v>
      </c>
      <c r="J8" s="68"/>
    </row>
    <row r="9" spans="1:10" ht="22.5">
      <c r="A9" s="81">
        <v>4</v>
      </c>
      <c r="B9" s="168" t="s">
        <v>523</v>
      </c>
      <c r="C9" s="171" t="s">
        <v>1047</v>
      </c>
      <c r="D9" s="81">
        <v>1</v>
      </c>
      <c r="E9" s="81">
        <v>6</v>
      </c>
      <c r="F9" s="56">
        <v>40</v>
      </c>
      <c r="G9" s="225" t="s">
        <v>530</v>
      </c>
      <c r="H9" s="226" t="s">
        <v>1068</v>
      </c>
      <c r="I9" s="225">
        <v>160</v>
      </c>
      <c r="J9" s="68"/>
    </row>
    <row r="10" spans="1:10" ht="22.5">
      <c r="A10" s="81">
        <v>5</v>
      </c>
      <c r="B10" s="168" t="s">
        <v>1006</v>
      </c>
      <c r="C10" s="171" t="s">
        <v>1049</v>
      </c>
      <c r="D10" s="81">
        <v>1</v>
      </c>
      <c r="E10" s="81">
        <v>3</v>
      </c>
      <c r="F10" s="56">
        <v>40</v>
      </c>
      <c r="G10" s="225"/>
      <c r="H10" s="226"/>
      <c r="I10" s="225"/>
      <c r="J10" s="68"/>
    </row>
    <row r="11" spans="1:10" ht="22.5">
      <c r="A11" s="56">
        <v>6</v>
      </c>
      <c r="B11" s="168" t="s">
        <v>521</v>
      </c>
      <c r="C11" s="171" t="s">
        <v>1050</v>
      </c>
      <c r="D11" s="81">
        <v>1</v>
      </c>
      <c r="E11" s="81">
        <v>36</v>
      </c>
      <c r="F11" s="56">
        <v>40</v>
      </c>
      <c r="G11" s="225" t="s">
        <v>531</v>
      </c>
      <c r="H11" s="226" t="s">
        <v>1062</v>
      </c>
      <c r="I11" s="225">
        <v>336</v>
      </c>
      <c r="J11" s="68"/>
    </row>
    <row r="12" spans="1:10" ht="22.5">
      <c r="A12" s="56">
        <v>7</v>
      </c>
      <c r="B12" s="168" t="s">
        <v>1007</v>
      </c>
      <c r="C12" s="171" t="s">
        <v>14</v>
      </c>
      <c r="D12" s="81">
        <v>1</v>
      </c>
      <c r="E12" s="81">
        <v>4</v>
      </c>
      <c r="F12" s="56">
        <v>40</v>
      </c>
      <c r="G12" s="225"/>
      <c r="H12" s="226"/>
      <c r="I12" s="225"/>
      <c r="J12" s="68"/>
    </row>
    <row r="13" spans="1:10" ht="22.5">
      <c r="A13" s="56">
        <v>8</v>
      </c>
      <c r="B13" s="168" t="s">
        <v>524</v>
      </c>
      <c r="C13" s="171" t="s">
        <v>1051</v>
      </c>
      <c r="D13" s="81">
        <v>1</v>
      </c>
      <c r="E13" s="81">
        <v>38</v>
      </c>
      <c r="F13" s="56">
        <v>40</v>
      </c>
      <c r="G13" s="225" t="s">
        <v>532</v>
      </c>
      <c r="H13" s="226" t="s">
        <v>468</v>
      </c>
      <c r="I13" s="225">
        <v>480</v>
      </c>
      <c r="J13" s="68"/>
    </row>
    <row r="14" spans="1:10" ht="22.5">
      <c r="A14" s="56">
        <v>9</v>
      </c>
      <c r="B14" s="168" t="s">
        <v>1008</v>
      </c>
      <c r="C14" s="175" t="s">
        <v>1053</v>
      </c>
      <c r="D14" s="81">
        <v>1</v>
      </c>
      <c r="E14" s="81">
        <v>8</v>
      </c>
      <c r="F14" s="56">
        <v>40</v>
      </c>
      <c r="G14" s="225"/>
      <c r="H14" s="226"/>
      <c r="I14" s="225"/>
      <c r="J14" s="68"/>
    </row>
    <row r="15" spans="1:10" ht="22.5">
      <c r="A15" s="56">
        <v>10</v>
      </c>
      <c r="B15" s="168" t="s">
        <v>525</v>
      </c>
      <c r="C15" s="171" t="s">
        <v>1054</v>
      </c>
      <c r="D15" s="81">
        <v>1</v>
      </c>
      <c r="E15" s="81">
        <v>10</v>
      </c>
      <c r="F15" s="56">
        <v>40</v>
      </c>
      <c r="G15" s="225" t="s">
        <v>533</v>
      </c>
      <c r="H15" s="226" t="s">
        <v>469</v>
      </c>
      <c r="I15" s="225">
        <v>160</v>
      </c>
      <c r="J15" s="68"/>
    </row>
    <row r="16" spans="1:10" ht="22.5">
      <c r="A16" s="56">
        <v>11</v>
      </c>
      <c r="B16" s="168" t="s">
        <v>1009</v>
      </c>
      <c r="C16" s="171" t="s">
        <v>15</v>
      </c>
      <c r="D16" s="81">
        <v>1</v>
      </c>
      <c r="E16" s="81">
        <v>3</v>
      </c>
      <c r="F16" s="56">
        <v>40</v>
      </c>
      <c r="G16" s="225"/>
      <c r="H16" s="226"/>
      <c r="I16" s="225"/>
      <c r="J16" s="68"/>
    </row>
    <row r="17" spans="1:10" ht="22.5">
      <c r="A17" s="56">
        <v>12</v>
      </c>
      <c r="B17" s="168" t="s">
        <v>517</v>
      </c>
      <c r="C17" s="171" t="s">
        <v>1055</v>
      </c>
      <c r="D17" s="81">
        <v>1</v>
      </c>
      <c r="E17" s="81">
        <v>10</v>
      </c>
      <c r="F17" s="56">
        <v>40</v>
      </c>
      <c r="G17" s="225" t="s">
        <v>534</v>
      </c>
      <c r="H17" s="226" t="s">
        <v>1063</v>
      </c>
      <c r="I17" s="225">
        <v>168</v>
      </c>
      <c r="J17" s="68"/>
    </row>
    <row r="18" spans="1:10" ht="22.5">
      <c r="A18" s="56">
        <v>13</v>
      </c>
      <c r="B18" s="168" t="s">
        <v>1010</v>
      </c>
      <c r="C18" s="171" t="s">
        <v>16</v>
      </c>
      <c r="D18" s="81">
        <v>1</v>
      </c>
      <c r="E18" s="81">
        <v>4</v>
      </c>
      <c r="F18" s="56">
        <v>40</v>
      </c>
      <c r="G18" s="225"/>
      <c r="H18" s="226"/>
      <c r="I18" s="225"/>
      <c r="J18" s="68"/>
    </row>
    <row r="19" spans="1:10" ht="22.5">
      <c r="A19" s="56">
        <v>14</v>
      </c>
      <c r="B19" s="81" t="s">
        <v>519</v>
      </c>
      <c r="C19" s="189" t="s">
        <v>1056</v>
      </c>
      <c r="D19" s="81">
        <v>1</v>
      </c>
      <c r="E19" s="81">
        <v>16</v>
      </c>
      <c r="F19" s="56">
        <v>40</v>
      </c>
      <c r="G19" s="225" t="s">
        <v>535</v>
      </c>
      <c r="H19" s="226" t="s">
        <v>470</v>
      </c>
      <c r="I19" s="225">
        <v>336</v>
      </c>
      <c r="J19" s="68"/>
    </row>
    <row r="20" spans="1:10" ht="22.5">
      <c r="A20" s="56">
        <v>15</v>
      </c>
      <c r="B20" s="81" t="s">
        <v>1011</v>
      </c>
      <c r="C20" s="171" t="s">
        <v>1040</v>
      </c>
      <c r="D20" s="81">
        <v>1</v>
      </c>
      <c r="E20" s="81">
        <v>4</v>
      </c>
      <c r="F20" s="56">
        <v>40</v>
      </c>
      <c r="G20" s="225"/>
      <c r="H20" s="226"/>
      <c r="I20" s="225"/>
      <c r="J20" s="68"/>
    </row>
    <row r="21" spans="1:10" ht="22.5">
      <c r="A21" s="56">
        <v>16</v>
      </c>
      <c r="B21" s="317" t="s">
        <v>526</v>
      </c>
      <c r="C21" s="196" t="s">
        <v>1057</v>
      </c>
      <c r="D21" s="81">
        <v>1</v>
      </c>
      <c r="E21" s="81">
        <v>4</v>
      </c>
      <c r="F21" s="56">
        <v>40</v>
      </c>
      <c r="G21" s="225" t="s">
        <v>536</v>
      </c>
      <c r="H21" s="226" t="s">
        <v>455</v>
      </c>
      <c r="I21" s="225">
        <v>240</v>
      </c>
      <c r="J21" s="68"/>
    </row>
    <row r="22" spans="1:10" ht="22.5">
      <c r="A22" s="56">
        <v>17</v>
      </c>
      <c r="B22" s="168" t="s">
        <v>527</v>
      </c>
      <c r="C22" s="189" t="s">
        <v>1058</v>
      </c>
      <c r="D22" s="81">
        <v>1</v>
      </c>
      <c r="E22" s="81">
        <v>6</v>
      </c>
      <c r="F22" s="56">
        <v>40</v>
      </c>
      <c r="G22" s="225" t="s">
        <v>537</v>
      </c>
      <c r="H22" s="226" t="s">
        <v>1082</v>
      </c>
      <c r="I22" s="225">
        <v>336</v>
      </c>
      <c r="J22" s="68"/>
    </row>
    <row r="23" spans="1:10" ht="22.5">
      <c r="A23" s="56">
        <v>18</v>
      </c>
      <c r="B23" s="81" t="s">
        <v>520</v>
      </c>
      <c r="C23" s="189" t="s">
        <v>1060</v>
      </c>
      <c r="D23" s="81">
        <v>1</v>
      </c>
      <c r="E23" s="81">
        <v>14</v>
      </c>
      <c r="F23" s="56">
        <v>40</v>
      </c>
      <c r="G23" s="225" t="s">
        <v>538</v>
      </c>
      <c r="H23" s="226" t="s">
        <v>462</v>
      </c>
      <c r="I23" s="225">
        <v>168</v>
      </c>
      <c r="J23" s="68"/>
    </row>
    <row r="24" spans="1:10" ht="21.75">
      <c r="A24" s="100">
        <v>19</v>
      </c>
      <c r="B24" s="220" t="s">
        <v>1012</v>
      </c>
      <c r="C24" s="318" t="s">
        <v>504</v>
      </c>
      <c r="D24" s="220">
        <v>1</v>
      </c>
      <c r="E24" s="220">
        <v>4</v>
      </c>
      <c r="F24" s="100">
        <v>40</v>
      </c>
      <c r="G24" s="103"/>
      <c r="H24" s="103"/>
      <c r="I24" s="103"/>
      <c r="J24" s="103"/>
    </row>
  </sheetData>
  <mergeCells count="9">
    <mergeCell ref="J4:J5"/>
    <mergeCell ref="A1:I1"/>
    <mergeCell ref="A2:I2"/>
    <mergeCell ref="A3:I3"/>
    <mergeCell ref="B4:B5"/>
    <mergeCell ref="C4:C5"/>
    <mergeCell ref="D4:F4"/>
    <mergeCell ref="G4:G5"/>
    <mergeCell ref="H4:H5"/>
  </mergeCells>
  <printOptions horizontalCentered="1"/>
  <pageMargins left="0.5511811023622047" right="0.5511811023622047" top="0.7874015748031497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8"/>
  <sheetViews>
    <sheetView zoomScale="75" zoomScaleNormal="75" workbookViewId="0" topLeftCell="A263">
      <selection activeCell="A264" sqref="A264:H264"/>
    </sheetView>
  </sheetViews>
  <sheetFormatPr defaultColWidth="9.140625" defaultRowHeight="21.75"/>
  <cols>
    <col min="1" max="1" width="5.8515625" style="52" customWidth="1"/>
    <col min="2" max="2" width="9.7109375" style="52" customWidth="1"/>
    <col min="3" max="3" width="39.140625" style="52" customWidth="1"/>
    <col min="4" max="4" width="49.8515625" style="52" customWidth="1"/>
    <col min="5" max="7" width="10.00390625" style="52" customWidth="1"/>
    <col min="8" max="8" width="10.8515625" style="52" customWidth="1"/>
    <col min="9" max="16384" width="9.140625" style="52" customWidth="1"/>
  </cols>
  <sheetData>
    <row r="1" spans="1:8" ht="26.25">
      <c r="A1" s="362" t="s">
        <v>696</v>
      </c>
      <c r="B1" s="362"/>
      <c r="C1" s="362"/>
      <c r="D1" s="362"/>
      <c r="E1" s="362"/>
      <c r="F1" s="362"/>
      <c r="G1" s="362"/>
      <c r="H1" s="231" t="s">
        <v>697</v>
      </c>
    </row>
    <row r="2" spans="1:8" ht="21.75" customHeight="1">
      <c r="A2" s="232" t="s">
        <v>689</v>
      </c>
      <c r="B2" s="233"/>
      <c r="C2" s="233"/>
      <c r="D2" s="233"/>
      <c r="E2" s="233"/>
      <c r="F2" s="233"/>
      <c r="G2" s="233"/>
      <c r="H2" s="234"/>
    </row>
    <row r="3" spans="1:8" ht="21.75">
      <c r="A3" s="324" t="s">
        <v>713</v>
      </c>
      <c r="B3" s="325"/>
      <c r="C3" s="325"/>
      <c r="D3" s="325"/>
      <c r="E3" s="325"/>
      <c r="F3" s="325"/>
      <c r="G3" s="325"/>
      <c r="H3" s="325"/>
    </row>
    <row r="4" spans="1:8" ht="21.75">
      <c r="A4" s="326" t="s">
        <v>177</v>
      </c>
      <c r="B4" s="363" t="s">
        <v>698</v>
      </c>
      <c r="C4" s="360" t="s">
        <v>390</v>
      </c>
      <c r="D4" s="360" t="s">
        <v>399</v>
      </c>
      <c r="E4" s="364" t="s">
        <v>699</v>
      </c>
      <c r="F4" s="326" t="s">
        <v>700</v>
      </c>
      <c r="G4" s="360" t="s">
        <v>398</v>
      </c>
      <c r="H4" s="360" t="s">
        <v>372</v>
      </c>
    </row>
    <row r="5" spans="1:8" ht="21.75">
      <c r="A5" s="361"/>
      <c r="B5" s="328"/>
      <c r="C5" s="361"/>
      <c r="D5" s="361"/>
      <c r="E5" s="365"/>
      <c r="F5" s="361"/>
      <c r="G5" s="361"/>
      <c r="H5" s="361"/>
    </row>
    <row r="6" spans="1:8" ht="21.75">
      <c r="A6" s="120">
        <v>1</v>
      </c>
      <c r="B6" s="117" t="s">
        <v>518</v>
      </c>
      <c r="C6" s="119" t="s">
        <v>714</v>
      </c>
      <c r="D6" s="119" t="s">
        <v>715</v>
      </c>
      <c r="E6" s="120" t="s">
        <v>685</v>
      </c>
      <c r="F6" s="235"/>
      <c r="G6" s="235"/>
      <c r="H6" s="236"/>
    </row>
    <row r="7" spans="1:8" ht="21.75">
      <c r="A7" s="237"/>
      <c r="B7" s="238"/>
      <c r="C7" s="239" t="s">
        <v>969</v>
      </c>
      <c r="D7" s="239" t="s">
        <v>716</v>
      </c>
      <c r="E7" s="237">
        <v>1</v>
      </c>
      <c r="F7" s="97">
        <v>40000</v>
      </c>
      <c r="G7" s="97">
        <f>E7*F7</f>
        <v>40000</v>
      </c>
      <c r="H7" s="236"/>
    </row>
    <row r="8" spans="1:8" ht="21.75">
      <c r="A8" s="237"/>
      <c r="B8" s="238"/>
      <c r="C8" s="79" t="s">
        <v>970</v>
      </c>
      <c r="D8" s="132" t="s">
        <v>35</v>
      </c>
      <c r="E8" s="109">
        <v>1</v>
      </c>
      <c r="F8" s="109">
        <v>250000</v>
      </c>
      <c r="G8" s="109">
        <f aca="true" t="shared" si="0" ref="G8:G22">E8*F8</f>
        <v>250000</v>
      </c>
      <c r="H8" s="236"/>
    </row>
    <row r="9" spans="1:8" ht="21.75">
      <c r="A9" s="237"/>
      <c r="B9" s="238"/>
      <c r="C9" s="79" t="s">
        <v>36</v>
      </c>
      <c r="D9" s="79" t="s">
        <v>37</v>
      </c>
      <c r="E9" s="109">
        <v>1</v>
      </c>
      <c r="F9" s="109">
        <v>15000</v>
      </c>
      <c r="G9" s="109">
        <f t="shared" si="0"/>
        <v>15000</v>
      </c>
      <c r="H9" s="236"/>
    </row>
    <row r="10" spans="1:8" ht="21.75">
      <c r="A10" s="237"/>
      <c r="B10" s="238"/>
      <c r="C10" s="105" t="s">
        <v>38</v>
      </c>
      <c r="D10" s="105" t="s">
        <v>39</v>
      </c>
      <c r="E10" s="151">
        <v>1</v>
      </c>
      <c r="F10" s="151">
        <v>12000</v>
      </c>
      <c r="G10" s="151">
        <f t="shared" si="0"/>
        <v>12000</v>
      </c>
      <c r="H10" s="236"/>
    </row>
    <row r="11" spans="1:8" ht="21.75">
      <c r="A11" s="237"/>
      <c r="B11" s="238"/>
      <c r="C11" s="76"/>
      <c r="D11" s="76" t="s">
        <v>40</v>
      </c>
      <c r="E11" s="75"/>
      <c r="F11" s="240"/>
      <c r="G11" s="240"/>
      <c r="H11" s="236"/>
    </row>
    <row r="12" spans="1:8" ht="21.75">
      <c r="A12" s="237"/>
      <c r="B12" s="238"/>
      <c r="C12" s="79" t="s">
        <v>41</v>
      </c>
      <c r="D12" s="79" t="s">
        <v>42</v>
      </c>
      <c r="E12" s="109">
        <v>1</v>
      </c>
      <c r="F12" s="109">
        <v>160000</v>
      </c>
      <c r="G12" s="109">
        <f t="shared" si="0"/>
        <v>160000</v>
      </c>
      <c r="H12" s="236"/>
    </row>
    <row r="13" spans="1:8" ht="21.75">
      <c r="A13" s="237"/>
      <c r="B13" s="238"/>
      <c r="C13" s="79" t="s">
        <v>43</v>
      </c>
      <c r="D13" s="79" t="s">
        <v>44</v>
      </c>
      <c r="E13" s="109">
        <v>1</v>
      </c>
      <c r="F13" s="109">
        <v>300000</v>
      </c>
      <c r="G13" s="109">
        <f t="shared" si="0"/>
        <v>300000</v>
      </c>
      <c r="H13" s="236"/>
    </row>
    <row r="14" spans="1:8" ht="21.75">
      <c r="A14" s="237"/>
      <c r="B14" s="238"/>
      <c r="C14" s="79" t="s">
        <v>45</v>
      </c>
      <c r="D14" s="79" t="s">
        <v>46</v>
      </c>
      <c r="E14" s="109">
        <v>1</v>
      </c>
      <c r="F14" s="109">
        <v>80000</v>
      </c>
      <c r="G14" s="109">
        <f t="shared" si="0"/>
        <v>80000</v>
      </c>
      <c r="H14" s="236"/>
    </row>
    <row r="15" spans="1:8" ht="21.75">
      <c r="A15" s="237"/>
      <c r="B15" s="238"/>
      <c r="C15" s="79" t="s">
        <v>47</v>
      </c>
      <c r="D15" s="79" t="s">
        <v>48</v>
      </c>
      <c r="E15" s="109">
        <v>1</v>
      </c>
      <c r="F15" s="109">
        <v>10000</v>
      </c>
      <c r="G15" s="109">
        <f t="shared" si="0"/>
        <v>10000</v>
      </c>
      <c r="H15" s="236"/>
    </row>
    <row r="16" spans="1:8" ht="21.75">
      <c r="A16" s="237"/>
      <c r="B16" s="238"/>
      <c r="C16" s="79" t="s">
        <v>971</v>
      </c>
      <c r="D16" s="79" t="s">
        <v>49</v>
      </c>
      <c r="E16" s="109">
        <v>1</v>
      </c>
      <c r="F16" s="109">
        <v>80000</v>
      </c>
      <c r="G16" s="109">
        <f t="shared" si="0"/>
        <v>80000</v>
      </c>
      <c r="H16" s="236"/>
    </row>
    <row r="17" spans="1:8" ht="21.75">
      <c r="A17" s="237"/>
      <c r="B17" s="238"/>
      <c r="C17" s="79" t="s">
        <v>972</v>
      </c>
      <c r="D17" s="79" t="s">
        <v>50</v>
      </c>
      <c r="E17" s="109">
        <v>1</v>
      </c>
      <c r="F17" s="109">
        <v>80000</v>
      </c>
      <c r="G17" s="109">
        <f t="shared" si="0"/>
        <v>80000</v>
      </c>
      <c r="H17" s="236"/>
    </row>
    <row r="18" spans="1:8" ht="21.75">
      <c r="A18" s="237"/>
      <c r="B18" s="238"/>
      <c r="C18" s="79" t="s">
        <v>51</v>
      </c>
      <c r="D18" s="79" t="s">
        <v>52</v>
      </c>
      <c r="E18" s="109">
        <v>1</v>
      </c>
      <c r="F18" s="109">
        <v>36000</v>
      </c>
      <c r="G18" s="109">
        <f t="shared" si="0"/>
        <v>36000</v>
      </c>
      <c r="H18" s="236"/>
    </row>
    <row r="19" spans="1:8" ht="21.75">
      <c r="A19" s="237"/>
      <c r="B19" s="238"/>
      <c r="C19" s="79" t="s">
        <v>53</v>
      </c>
      <c r="D19" s="79" t="s">
        <v>69</v>
      </c>
      <c r="E19" s="109">
        <v>1</v>
      </c>
      <c r="F19" s="109">
        <v>250000</v>
      </c>
      <c r="G19" s="109">
        <f t="shared" si="0"/>
        <v>250000</v>
      </c>
      <c r="H19" s="236"/>
    </row>
    <row r="20" spans="1:8" ht="21.75">
      <c r="A20" s="237"/>
      <c r="B20" s="238"/>
      <c r="C20" s="105" t="s">
        <v>70</v>
      </c>
      <c r="D20" s="105" t="s">
        <v>71</v>
      </c>
      <c r="E20" s="109">
        <v>2</v>
      </c>
      <c r="F20" s="109">
        <v>40000</v>
      </c>
      <c r="G20" s="109">
        <f t="shared" si="0"/>
        <v>80000</v>
      </c>
      <c r="H20" s="236"/>
    </row>
    <row r="21" spans="1:8" ht="23.25">
      <c r="A21" s="237"/>
      <c r="B21" s="238"/>
      <c r="C21" s="260" t="s">
        <v>72</v>
      </c>
      <c r="D21" s="66" t="s">
        <v>73</v>
      </c>
      <c r="E21" s="109">
        <v>2</v>
      </c>
      <c r="F21" s="109">
        <v>22000</v>
      </c>
      <c r="G21" s="109">
        <f t="shared" si="0"/>
        <v>44000</v>
      </c>
      <c r="H21" s="236"/>
    </row>
    <row r="22" spans="1:8" ht="23.25">
      <c r="A22" s="143"/>
      <c r="B22" s="243"/>
      <c r="C22" s="258" t="s">
        <v>74</v>
      </c>
      <c r="D22" s="259" t="s">
        <v>75</v>
      </c>
      <c r="E22" s="121">
        <v>1</v>
      </c>
      <c r="F22" s="121">
        <v>120000</v>
      </c>
      <c r="G22" s="109">
        <f t="shared" si="0"/>
        <v>120000</v>
      </c>
      <c r="H22" s="245"/>
    </row>
    <row r="23" spans="1:8" ht="21.75">
      <c r="A23" s="238"/>
      <c r="B23" s="238"/>
      <c r="C23" s="246"/>
      <c r="D23" s="246"/>
      <c r="E23" s="238"/>
      <c r="F23" s="247"/>
      <c r="G23" s="248"/>
      <c r="H23" s="231" t="s">
        <v>701</v>
      </c>
    </row>
    <row r="24" spans="1:8" ht="21.75">
      <c r="A24" s="324" t="s">
        <v>713</v>
      </c>
      <c r="B24" s="325"/>
      <c r="C24" s="325"/>
      <c r="D24" s="325"/>
      <c r="E24" s="325"/>
      <c r="F24" s="325"/>
      <c r="G24" s="325"/>
      <c r="H24" s="325"/>
    </row>
    <row r="25" spans="1:8" ht="21.75">
      <c r="A25" s="326" t="s">
        <v>177</v>
      </c>
      <c r="B25" s="363" t="s">
        <v>698</v>
      </c>
      <c r="C25" s="360" t="s">
        <v>390</v>
      </c>
      <c r="D25" s="360" t="s">
        <v>399</v>
      </c>
      <c r="E25" s="364" t="s">
        <v>400</v>
      </c>
      <c r="F25" s="326" t="s">
        <v>700</v>
      </c>
      <c r="G25" s="360" t="s">
        <v>398</v>
      </c>
      <c r="H25" s="360" t="s">
        <v>372</v>
      </c>
    </row>
    <row r="26" spans="1:8" ht="21.75">
      <c r="A26" s="361"/>
      <c r="B26" s="328"/>
      <c r="C26" s="361"/>
      <c r="D26" s="361"/>
      <c r="E26" s="365"/>
      <c r="F26" s="361"/>
      <c r="G26" s="361"/>
      <c r="H26" s="361"/>
    </row>
    <row r="27" spans="1:8" ht="21.75">
      <c r="A27" s="237"/>
      <c r="B27" s="238"/>
      <c r="C27" s="261" t="s">
        <v>973</v>
      </c>
      <c r="D27" s="262" t="s">
        <v>76</v>
      </c>
      <c r="E27" s="117">
        <v>1</v>
      </c>
      <c r="F27" s="117">
        <v>5000</v>
      </c>
      <c r="G27" s="151">
        <f aca="true" t="shared" si="1" ref="G27:G41">E27*F27</f>
        <v>5000</v>
      </c>
      <c r="H27" s="236"/>
    </row>
    <row r="28" spans="1:8" ht="21.75">
      <c r="A28" s="237"/>
      <c r="B28" s="237"/>
      <c r="C28" s="257" t="s">
        <v>974</v>
      </c>
      <c r="D28" s="257" t="s">
        <v>77</v>
      </c>
      <c r="E28" s="109">
        <v>20</v>
      </c>
      <c r="F28" s="109">
        <v>1500</v>
      </c>
      <c r="G28" s="151">
        <f t="shared" si="1"/>
        <v>30000</v>
      </c>
      <c r="H28" s="236"/>
    </row>
    <row r="29" spans="1:8" ht="21.75">
      <c r="A29" s="237"/>
      <c r="B29" s="249"/>
      <c r="C29" s="257" t="s">
        <v>78</v>
      </c>
      <c r="D29" s="257" t="s">
        <v>79</v>
      </c>
      <c r="E29" s="109">
        <v>2</v>
      </c>
      <c r="F29" s="109">
        <v>3000</v>
      </c>
      <c r="G29" s="151">
        <f t="shared" si="1"/>
        <v>6000</v>
      </c>
      <c r="H29" s="236"/>
    </row>
    <row r="30" spans="1:8" ht="21.75">
      <c r="A30" s="237"/>
      <c r="B30" s="237"/>
      <c r="C30" s="257" t="s">
        <v>975</v>
      </c>
      <c r="D30" s="257" t="s">
        <v>80</v>
      </c>
      <c r="E30" s="109">
        <v>2</v>
      </c>
      <c r="F30" s="109">
        <v>8000</v>
      </c>
      <c r="G30" s="151">
        <f t="shared" si="1"/>
        <v>16000</v>
      </c>
      <c r="H30" s="236"/>
    </row>
    <row r="31" spans="1:8" ht="21.75">
      <c r="A31" s="237"/>
      <c r="B31" s="238"/>
      <c r="C31" s="257" t="s">
        <v>976</v>
      </c>
      <c r="D31" s="257" t="s">
        <v>81</v>
      </c>
      <c r="E31" s="109">
        <v>10</v>
      </c>
      <c r="F31" s="109">
        <v>3000</v>
      </c>
      <c r="G31" s="151">
        <f t="shared" si="1"/>
        <v>30000</v>
      </c>
      <c r="H31" s="236"/>
    </row>
    <row r="32" spans="1:8" ht="21.75">
      <c r="A32" s="237"/>
      <c r="B32" s="238"/>
      <c r="C32" s="257" t="s">
        <v>977</v>
      </c>
      <c r="D32" s="257" t="s">
        <v>82</v>
      </c>
      <c r="E32" s="109">
        <v>4</v>
      </c>
      <c r="F32" s="109">
        <v>8000</v>
      </c>
      <c r="G32" s="151">
        <f t="shared" si="1"/>
        <v>32000</v>
      </c>
      <c r="H32" s="236"/>
    </row>
    <row r="33" spans="1:8" ht="21.75">
      <c r="A33" s="237"/>
      <c r="B33" s="238"/>
      <c r="C33" s="257" t="s">
        <v>83</v>
      </c>
      <c r="D33" s="257" t="s">
        <v>84</v>
      </c>
      <c r="E33" s="109">
        <v>1</v>
      </c>
      <c r="F33" s="109">
        <v>160000</v>
      </c>
      <c r="G33" s="151">
        <f t="shared" si="1"/>
        <v>160000</v>
      </c>
      <c r="H33" s="236"/>
    </row>
    <row r="34" spans="1:8" ht="21.75">
      <c r="A34" s="237"/>
      <c r="B34" s="238"/>
      <c r="C34" s="257" t="s">
        <v>978</v>
      </c>
      <c r="D34" s="257" t="s">
        <v>85</v>
      </c>
      <c r="E34" s="109">
        <v>1</v>
      </c>
      <c r="F34" s="109">
        <v>20000</v>
      </c>
      <c r="G34" s="151">
        <f t="shared" si="1"/>
        <v>20000</v>
      </c>
      <c r="H34" s="236"/>
    </row>
    <row r="35" spans="1:8" ht="21.75">
      <c r="A35" s="237"/>
      <c r="B35" s="238"/>
      <c r="C35" s="257" t="s">
        <v>979</v>
      </c>
      <c r="D35" s="257" t="s">
        <v>86</v>
      </c>
      <c r="E35" s="109">
        <v>2</v>
      </c>
      <c r="F35" s="109">
        <v>1000</v>
      </c>
      <c r="G35" s="151">
        <f t="shared" si="1"/>
        <v>2000</v>
      </c>
      <c r="H35" s="236"/>
    </row>
    <row r="36" spans="1:8" ht="21.75">
      <c r="A36" s="237"/>
      <c r="B36" s="249"/>
      <c r="C36" s="257" t="s">
        <v>87</v>
      </c>
      <c r="D36" s="257" t="s">
        <v>88</v>
      </c>
      <c r="E36" s="109">
        <v>1</v>
      </c>
      <c r="F36" s="109">
        <v>60000</v>
      </c>
      <c r="G36" s="151">
        <f t="shared" si="1"/>
        <v>60000</v>
      </c>
      <c r="H36" s="236"/>
    </row>
    <row r="37" spans="1:8" ht="21.75">
      <c r="A37" s="237">
        <v>2</v>
      </c>
      <c r="B37" s="242" t="s">
        <v>1005</v>
      </c>
      <c r="C37" s="123" t="s">
        <v>1018</v>
      </c>
      <c r="D37" s="79" t="s">
        <v>721</v>
      </c>
      <c r="E37" s="109" t="s">
        <v>685</v>
      </c>
      <c r="F37" s="109"/>
      <c r="G37" s="151"/>
      <c r="H37" s="236"/>
    </row>
    <row r="38" spans="1:8" ht="21.75">
      <c r="A38" s="237"/>
      <c r="B38" s="238"/>
      <c r="C38" s="263" t="s">
        <v>717</v>
      </c>
      <c r="D38" s="263" t="s">
        <v>89</v>
      </c>
      <c r="E38" s="109">
        <v>1</v>
      </c>
      <c r="F38" s="109">
        <v>8500</v>
      </c>
      <c r="G38" s="151">
        <f t="shared" si="1"/>
        <v>8500</v>
      </c>
      <c r="H38" s="236"/>
    </row>
    <row r="39" spans="1:8" ht="21.75">
      <c r="A39" s="237"/>
      <c r="B39" s="237"/>
      <c r="C39" s="263" t="s">
        <v>718</v>
      </c>
      <c r="D39" s="263" t="s">
        <v>90</v>
      </c>
      <c r="E39" s="109">
        <v>1</v>
      </c>
      <c r="F39" s="109">
        <v>22000</v>
      </c>
      <c r="G39" s="151">
        <f t="shared" si="1"/>
        <v>22000</v>
      </c>
      <c r="H39" s="236"/>
    </row>
    <row r="40" spans="1:8" ht="21.75">
      <c r="A40" s="237"/>
      <c r="B40" s="237"/>
      <c r="C40" s="263" t="s">
        <v>719</v>
      </c>
      <c r="D40" s="263" t="s">
        <v>91</v>
      </c>
      <c r="E40" s="109">
        <v>1</v>
      </c>
      <c r="F40" s="109">
        <v>3900</v>
      </c>
      <c r="G40" s="151">
        <f t="shared" si="1"/>
        <v>3900</v>
      </c>
      <c r="H40" s="236"/>
    </row>
    <row r="41" spans="1:8" ht="21.75">
      <c r="A41" s="237"/>
      <c r="B41" s="238"/>
      <c r="C41" s="265" t="s">
        <v>720</v>
      </c>
      <c r="D41" s="265" t="s">
        <v>92</v>
      </c>
      <c r="E41" s="151">
        <v>25</v>
      </c>
      <c r="F41" s="151">
        <v>700</v>
      </c>
      <c r="G41" s="151">
        <f t="shared" si="1"/>
        <v>17500</v>
      </c>
      <c r="H41" s="239"/>
    </row>
    <row r="42" spans="1:8" ht="21.75">
      <c r="A42" s="237"/>
      <c r="B42" s="238"/>
      <c r="C42" s="105"/>
      <c r="D42" s="105"/>
      <c r="E42" s="104"/>
      <c r="F42" s="241"/>
      <c r="G42" s="104"/>
      <c r="H42" s="239"/>
    </row>
    <row r="43" spans="1:8" ht="21.75">
      <c r="A43" s="237"/>
      <c r="B43" s="237"/>
      <c r="C43" s="239"/>
      <c r="D43" s="239"/>
      <c r="E43" s="237"/>
      <c r="F43" s="240"/>
      <c r="G43" s="240"/>
      <c r="H43" s="239"/>
    </row>
    <row r="44" spans="1:8" ht="21.75">
      <c r="A44" s="143"/>
      <c r="B44" s="143"/>
      <c r="C44" s="88"/>
      <c r="D44" s="88"/>
      <c r="E44" s="143"/>
      <c r="F44" s="244"/>
      <c r="G44" s="244"/>
      <c r="H44" s="88"/>
    </row>
    <row r="45" spans="1:8" ht="21.75">
      <c r="A45" s="238"/>
      <c r="B45" s="238"/>
      <c r="C45" s="246"/>
      <c r="D45" s="246"/>
      <c r="E45" s="238"/>
      <c r="F45" s="247"/>
      <c r="G45" s="248"/>
      <c r="H45" s="231" t="s">
        <v>703</v>
      </c>
    </row>
    <row r="46" spans="1:8" ht="21.75">
      <c r="A46" s="324" t="s">
        <v>713</v>
      </c>
      <c r="B46" s="325"/>
      <c r="C46" s="325"/>
      <c r="D46" s="325"/>
      <c r="E46" s="325"/>
      <c r="F46" s="325"/>
      <c r="G46" s="325"/>
      <c r="H46" s="325"/>
    </row>
    <row r="47" spans="1:8" ht="21.75">
      <c r="A47" s="326" t="s">
        <v>177</v>
      </c>
      <c r="B47" s="363" t="s">
        <v>698</v>
      </c>
      <c r="C47" s="360" t="s">
        <v>390</v>
      </c>
      <c r="D47" s="360" t="s">
        <v>399</v>
      </c>
      <c r="E47" s="364" t="s">
        <v>400</v>
      </c>
      <c r="F47" s="326" t="s">
        <v>700</v>
      </c>
      <c r="G47" s="360" t="s">
        <v>398</v>
      </c>
      <c r="H47" s="360" t="s">
        <v>372</v>
      </c>
    </row>
    <row r="48" spans="1:8" ht="21.75">
      <c r="A48" s="361"/>
      <c r="B48" s="328"/>
      <c r="C48" s="361"/>
      <c r="D48" s="361"/>
      <c r="E48" s="365"/>
      <c r="F48" s="361"/>
      <c r="G48" s="361"/>
      <c r="H48" s="361"/>
    </row>
    <row r="49" spans="1:8" ht="21.75">
      <c r="A49" s="237">
        <v>3</v>
      </c>
      <c r="B49" s="237" t="s">
        <v>522</v>
      </c>
      <c r="C49" s="119" t="s">
        <v>1046</v>
      </c>
      <c r="D49" s="119" t="s">
        <v>963</v>
      </c>
      <c r="E49" s="104" t="s">
        <v>685</v>
      </c>
      <c r="F49" s="241"/>
      <c r="G49" s="241"/>
      <c r="H49" s="239"/>
    </row>
    <row r="50" spans="1:8" ht="21.75">
      <c r="A50" s="187"/>
      <c r="B50" s="237"/>
      <c r="C50" s="76" t="s">
        <v>967</v>
      </c>
      <c r="D50" s="76" t="s">
        <v>56</v>
      </c>
      <c r="E50" s="97">
        <v>40</v>
      </c>
      <c r="F50" s="97">
        <v>5000</v>
      </c>
      <c r="G50" s="97">
        <f>E50*F50</f>
        <v>200000</v>
      </c>
      <c r="H50" s="239"/>
    </row>
    <row r="51" spans="1:8" ht="21.75">
      <c r="A51" s="251"/>
      <c r="B51" s="239"/>
      <c r="C51" s="79" t="s">
        <v>968</v>
      </c>
      <c r="D51" s="79" t="s">
        <v>54</v>
      </c>
      <c r="E51" s="109">
        <v>40</v>
      </c>
      <c r="F51" s="109">
        <v>12000</v>
      </c>
      <c r="G51" s="109">
        <f>E51*F51</f>
        <v>480000</v>
      </c>
      <c r="H51" s="239"/>
    </row>
    <row r="52" spans="1:8" ht="21.75">
      <c r="A52" s="187"/>
      <c r="B52" s="237"/>
      <c r="C52" s="79" t="s">
        <v>964</v>
      </c>
      <c r="D52" s="79" t="s">
        <v>68</v>
      </c>
      <c r="E52" s="109">
        <v>20</v>
      </c>
      <c r="F52" s="109">
        <v>35000</v>
      </c>
      <c r="G52" s="109">
        <f>E52*F52</f>
        <v>700000</v>
      </c>
      <c r="H52" s="239"/>
    </row>
    <row r="53" spans="1:8" ht="21.75">
      <c r="A53" s="187"/>
      <c r="B53" s="237"/>
      <c r="C53" s="79" t="s">
        <v>965</v>
      </c>
      <c r="D53" s="79" t="s">
        <v>263</v>
      </c>
      <c r="E53" s="109">
        <v>4</v>
      </c>
      <c r="F53" s="109">
        <v>10000</v>
      </c>
      <c r="G53" s="109">
        <f>E53*F53</f>
        <v>40000</v>
      </c>
      <c r="H53" s="239"/>
    </row>
    <row r="54" spans="1:8" ht="21.75">
      <c r="A54" s="187"/>
      <c r="B54" s="237"/>
      <c r="C54" s="105" t="s">
        <v>966</v>
      </c>
      <c r="D54" s="105" t="s">
        <v>55</v>
      </c>
      <c r="E54" s="151">
        <v>5</v>
      </c>
      <c r="F54" s="151">
        <v>20000</v>
      </c>
      <c r="G54" s="151">
        <f>E54*F54</f>
        <v>100000</v>
      </c>
      <c r="H54" s="239"/>
    </row>
    <row r="55" spans="1:8" ht="21.75">
      <c r="A55" s="187"/>
      <c r="B55" s="237"/>
      <c r="C55" s="76"/>
      <c r="D55" s="75"/>
      <c r="E55" s="76"/>
      <c r="F55" s="322"/>
      <c r="G55" s="75"/>
      <c r="H55" s="239"/>
    </row>
    <row r="56" spans="1:8" ht="21.75">
      <c r="A56" s="187">
        <v>4</v>
      </c>
      <c r="B56" s="237" t="s">
        <v>523</v>
      </c>
      <c r="C56" s="239" t="s">
        <v>1047</v>
      </c>
      <c r="D56" s="239" t="s">
        <v>722</v>
      </c>
      <c r="E56" s="237" t="s">
        <v>685</v>
      </c>
      <c r="F56" s="240"/>
      <c r="G56" s="240"/>
      <c r="H56" s="239"/>
    </row>
    <row r="57" spans="1:8" ht="21.75">
      <c r="A57" s="187"/>
      <c r="B57" s="237"/>
      <c r="C57" s="76" t="s">
        <v>980</v>
      </c>
      <c r="D57" s="76" t="s">
        <v>57</v>
      </c>
      <c r="E57" s="97">
        <v>1</v>
      </c>
      <c r="F57" s="97">
        <v>400000</v>
      </c>
      <c r="G57" s="97">
        <f aca="true" t="shared" si="2" ref="G57:G66">E57*F57</f>
        <v>400000</v>
      </c>
      <c r="H57" s="239"/>
    </row>
    <row r="58" spans="1:8" ht="21.75">
      <c r="A58" s="187"/>
      <c r="B58" s="237"/>
      <c r="C58" s="79" t="s">
        <v>981</v>
      </c>
      <c r="D58" s="79" t="s">
        <v>58</v>
      </c>
      <c r="E58" s="109">
        <v>1</v>
      </c>
      <c r="F58" s="131">
        <v>100000</v>
      </c>
      <c r="G58" s="109">
        <f t="shared" si="2"/>
        <v>100000</v>
      </c>
      <c r="H58" s="239"/>
    </row>
    <row r="59" spans="1:8" ht="21.75">
      <c r="A59" s="187"/>
      <c r="B59" s="237"/>
      <c r="C59" s="79" t="s">
        <v>982</v>
      </c>
      <c r="D59" s="79" t="s">
        <v>59</v>
      </c>
      <c r="E59" s="109">
        <v>1</v>
      </c>
      <c r="F59" s="109">
        <v>300000</v>
      </c>
      <c r="G59" s="109">
        <f t="shared" si="2"/>
        <v>300000</v>
      </c>
      <c r="H59" s="239"/>
    </row>
    <row r="60" spans="1:8" ht="21.75">
      <c r="A60" s="187"/>
      <c r="B60" s="237"/>
      <c r="C60" s="79" t="s">
        <v>983</v>
      </c>
      <c r="D60" s="79" t="s">
        <v>60</v>
      </c>
      <c r="E60" s="109">
        <v>1</v>
      </c>
      <c r="F60" s="109">
        <v>140000</v>
      </c>
      <c r="G60" s="109">
        <f t="shared" si="2"/>
        <v>140000</v>
      </c>
      <c r="H60" s="239"/>
    </row>
    <row r="61" spans="1:8" ht="21.75">
      <c r="A61" s="187"/>
      <c r="B61" s="237"/>
      <c r="C61" s="79" t="s">
        <v>984</v>
      </c>
      <c r="D61" s="79" t="s">
        <v>61</v>
      </c>
      <c r="E61" s="109">
        <v>1</v>
      </c>
      <c r="F61" s="109">
        <v>150000</v>
      </c>
      <c r="G61" s="109">
        <f t="shared" si="2"/>
        <v>150000</v>
      </c>
      <c r="H61" s="239"/>
    </row>
    <row r="62" spans="1:8" ht="21.75">
      <c r="A62" s="187"/>
      <c r="B62" s="237"/>
      <c r="C62" s="79" t="s">
        <v>985</v>
      </c>
      <c r="D62" s="79" t="s">
        <v>264</v>
      </c>
      <c r="E62" s="109">
        <v>1</v>
      </c>
      <c r="F62" s="109">
        <v>800000</v>
      </c>
      <c r="G62" s="109">
        <f t="shared" si="2"/>
        <v>800000</v>
      </c>
      <c r="H62" s="239"/>
    </row>
    <row r="63" spans="1:8" ht="21.75">
      <c r="A63" s="187">
        <v>5</v>
      </c>
      <c r="B63" s="237" t="s">
        <v>1006</v>
      </c>
      <c r="C63" s="266" t="s">
        <v>1049</v>
      </c>
      <c r="D63" s="105" t="s">
        <v>723</v>
      </c>
      <c r="E63" s="104" t="s">
        <v>685</v>
      </c>
      <c r="F63" s="241"/>
      <c r="G63" s="151"/>
      <c r="H63" s="239"/>
    </row>
    <row r="64" spans="1:8" ht="21.75">
      <c r="A64" s="187"/>
      <c r="B64" s="237"/>
      <c r="C64" s="149" t="s">
        <v>724</v>
      </c>
      <c r="D64" s="149" t="s">
        <v>89</v>
      </c>
      <c r="E64" s="97">
        <v>1</v>
      </c>
      <c r="F64" s="97">
        <v>8500</v>
      </c>
      <c r="G64" s="97">
        <f t="shared" si="2"/>
        <v>8500</v>
      </c>
      <c r="H64" s="239"/>
    </row>
    <row r="65" spans="1:8" ht="21.75">
      <c r="A65" s="187"/>
      <c r="B65" s="237"/>
      <c r="C65" s="149" t="s">
        <v>725</v>
      </c>
      <c r="D65" s="149" t="s">
        <v>90</v>
      </c>
      <c r="E65" s="97">
        <v>1</v>
      </c>
      <c r="F65" s="97">
        <v>22000</v>
      </c>
      <c r="G65" s="97">
        <f t="shared" si="2"/>
        <v>22000</v>
      </c>
      <c r="H65" s="239"/>
    </row>
    <row r="66" spans="1:8" ht="21.75">
      <c r="A66" s="198"/>
      <c r="B66" s="143"/>
      <c r="C66" s="122" t="s">
        <v>726</v>
      </c>
      <c r="D66" s="122" t="s">
        <v>91</v>
      </c>
      <c r="E66" s="121">
        <v>1</v>
      </c>
      <c r="F66" s="121">
        <v>3900</v>
      </c>
      <c r="G66" s="121">
        <f t="shared" si="2"/>
        <v>3900</v>
      </c>
      <c r="H66" s="88"/>
    </row>
    <row r="67" spans="1:8" ht="21.75">
      <c r="A67" s="238"/>
      <c r="B67" s="238"/>
      <c r="C67" s="246"/>
      <c r="D67" s="246"/>
      <c r="E67" s="238"/>
      <c r="F67" s="247"/>
      <c r="G67" s="248"/>
      <c r="H67" s="231" t="s">
        <v>704</v>
      </c>
    </row>
    <row r="68" spans="1:8" ht="21.75">
      <c r="A68" s="324" t="s">
        <v>713</v>
      </c>
      <c r="B68" s="325"/>
      <c r="C68" s="325"/>
      <c r="D68" s="325"/>
      <c r="E68" s="325"/>
      <c r="F68" s="325"/>
      <c r="G68" s="325"/>
      <c r="H68" s="325"/>
    </row>
    <row r="69" spans="1:8" ht="21.75" customHeight="1">
      <c r="A69" s="326" t="s">
        <v>177</v>
      </c>
      <c r="B69" s="363" t="s">
        <v>698</v>
      </c>
      <c r="C69" s="360" t="s">
        <v>390</v>
      </c>
      <c r="D69" s="360" t="s">
        <v>399</v>
      </c>
      <c r="E69" s="364" t="s">
        <v>400</v>
      </c>
      <c r="F69" s="326" t="s">
        <v>700</v>
      </c>
      <c r="G69" s="360" t="s">
        <v>398</v>
      </c>
      <c r="H69" s="360" t="s">
        <v>372</v>
      </c>
    </row>
    <row r="70" spans="1:8" ht="21.75">
      <c r="A70" s="361"/>
      <c r="B70" s="328"/>
      <c r="C70" s="361"/>
      <c r="D70" s="361"/>
      <c r="E70" s="365"/>
      <c r="F70" s="361"/>
      <c r="G70" s="361"/>
      <c r="H70" s="361"/>
    </row>
    <row r="71" spans="1:8" ht="21.75">
      <c r="A71" s="120">
        <v>6</v>
      </c>
      <c r="B71" s="237" t="s">
        <v>521</v>
      </c>
      <c r="C71" s="268" t="s">
        <v>1050</v>
      </c>
      <c r="D71" s="268" t="s">
        <v>734</v>
      </c>
      <c r="E71" s="120" t="s">
        <v>685</v>
      </c>
      <c r="F71" s="119"/>
      <c r="G71" s="119"/>
      <c r="H71" s="119"/>
    </row>
    <row r="72" spans="1:8" ht="21.75">
      <c r="A72" s="237"/>
      <c r="B72" s="237"/>
      <c r="C72" s="269" t="s">
        <v>986</v>
      </c>
      <c r="D72" s="269" t="s">
        <v>93</v>
      </c>
      <c r="E72" s="97">
        <v>1</v>
      </c>
      <c r="F72" s="97">
        <v>55000</v>
      </c>
      <c r="G72" s="97">
        <f aca="true" t="shared" si="3" ref="G72:G88">E72*F72</f>
        <v>55000</v>
      </c>
      <c r="H72" s="239"/>
    </row>
    <row r="73" spans="1:8" ht="21.75">
      <c r="A73" s="239"/>
      <c r="B73" s="239"/>
      <c r="C73" s="257" t="s">
        <v>987</v>
      </c>
      <c r="D73" s="257" t="s">
        <v>94</v>
      </c>
      <c r="E73" s="109">
        <v>1</v>
      </c>
      <c r="F73" s="109">
        <v>20000</v>
      </c>
      <c r="G73" s="109">
        <f t="shared" si="3"/>
        <v>20000</v>
      </c>
      <c r="H73" s="239"/>
    </row>
    <row r="74" spans="1:8" ht="21.75">
      <c r="A74" s="239"/>
      <c r="B74" s="239"/>
      <c r="C74" s="257" t="s">
        <v>988</v>
      </c>
      <c r="D74" s="257" t="s">
        <v>94</v>
      </c>
      <c r="E74" s="109">
        <v>1</v>
      </c>
      <c r="F74" s="109">
        <v>40000</v>
      </c>
      <c r="G74" s="109">
        <f t="shared" si="3"/>
        <v>40000</v>
      </c>
      <c r="H74" s="239"/>
    </row>
    <row r="75" spans="1:8" ht="21.75">
      <c r="A75" s="239"/>
      <c r="B75" s="239"/>
      <c r="C75" s="257" t="s">
        <v>989</v>
      </c>
      <c r="D75" s="257" t="s">
        <v>95</v>
      </c>
      <c r="E75" s="109">
        <v>4</v>
      </c>
      <c r="F75" s="109">
        <v>150000</v>
      </c>
      <c r="G75" s="109">
        <f t="shared" si="3"/>
        <v>600000</v>
      </c>
      <c r="H75" s="239"/>
    </row>
    <row r="76" spans="1:8" ht="21.75">
      <c r="A76" s="239"/>
      <c r="B76" s="239"/>
      <c r="C76" s="257" t="s">
        <v>990</v>
      </c>
      <c r="D76" s="257" t="s">
        <v>96</v>
      </c>
      <c r="E76" s="109">
        <v>2</v>
      </c>
      <c r="F76" s="109">
        <v>150000</v>
      </c>
      <c r="G76" s="109">
        <f t="shared" si="3"/>
        <v>300000</v>
      </c>
      <c r="H76" s="239"/>
    </row>
    <row r="77" spans="1:8" ht="21.75">
      <c r="A77" s="239"/>
      <c r="B77" s="239"/>
      <c r="C77" s="257" t="s">
        <v>991</v>
      </c>
      <c r="D77" s="257" t="s">
        <v>97</v>
      </c>
      <c r="E77" s="109">
        <v>2</v>
      </c>
      <c r="F77" s="109">
        <v>400000</v>
      </c>
      <c r="G77" s="109">
        <f t="shared" si="3"/>
        <v>800000</v>
      </c>
      <c r="H77" s="239"/>
    </row>
    <row r="78" spans="1:8" ht="21.75">
      <c r="A78" s="237"/>
      <c r="B78" s="237" t="s">
        <v>702</v>
      </c>
      <c r="C78" s="270" t="s">
        <v>992</v>
      </c>
      <c r="D78" s="270" t="s">
        <v>98</v>
      </c>
      <c r="E78" s="151">
        <v>2</v>
      </c>
      <c r="F78" s="151">
        <v>38000</v>
      </c>
      <c r="G78" s="151">
        <f t="shared" si="3"/>
        <v>76000</v>
      </c>
      <c r="H78" s="239"/>
    </row>
    <row r="79" spans="1:8" ht="21.75">
      <c r="A79" s="239"/>
      <c r="B79" s="239"/>
      <c r="C79" s="271" t="s">
        <v>993</v>
      </c>
      <c r="D79" s="271"/>
      <c r="E79" s="242"/>
      <c r="F79" s="242"/>
      <c r="G79" s="242"/>
      <c r="H79" s="239"/>
    </row>
    <row r="80" spans="1:8" ht="21.75">
      <c r="A80" s="239"/>
      <c r="B80" s="239"/>
      <c r="C80" s="257" t="s">
        <v>994</v>
      </c>
      <c r="D80" s="257" t="s">
        <v>99</v>
      </c>
      <c r="E80" s="109">
        <v>2</v>
      </c>
      <c r="F80" s="109">
        <v>28000</v>
      </c>
      <c r="G80" s="109">
        <f t="shared" si="3"/>
        <v>56000</v>
      </c>
      <c r="H80" s="239"/>
    </row>
    <row r="81" spans="1:8" ht="21.75">
      <c r="A81" s="239"/>
      <c r="B81" s="239"/>
      <c r="C81" s="257" t="s">
        <v>995</v>
      </c>
      <c r="D81" s="257" t="s">
        <v>100</v>
      </c>
      <c r="E81" s="109">
        <v>10</v>
      </c>
      <c r="F81" s="109">
        <v>2000</v>
      </c>
      <c r="G81" s="109">
        <f t="shared" si="3"/>
        <v>20000</v>
      </c>
      <c r="H81" s="239"/>
    </row>
    <row r="82" spans="1:8" ht="21.75">
      <c r="A82" s="239"/>
      <c r="B82" s="239"/>
      <c r="C82" s="257" t="s">
        <v>996</v>
      </c>
      <c r="D82" s="257" t="s">
        <v>101</v>
      </c>
      <c r="E82" s="109">
        <v>4</v>
      </c>
      <c r="F82" s="109">
        <v>85000</v>
      </c>
      <c r="G82" s="109">
        <f t="shared" si="3"/>
        <v>340000</v>
      </c>
      <c r="H82" s="239"/>
    </row>
    <row r="83" spans="1:8" ht="21.75">
      <c r="A83" s="239"/>
      <c r="B83" s="239"/>
      <c r="C83" s="257" t="s">
        <v>1001</v>
      </c>
      <c r="D83" s="257" t="s">
        <v>102</v>
      </c>
      <c r="E83" s="109">
        <v>2</v>
      </c>
      <c r="F83" s="109">
        <v>150000</v>
      </c>
      <c r="G83" s="109">
        <f t="shared" si="3"/>
        <v>300000</v>
      </c>
      <c r="H83" s="239"/>
    </row>
    <row r="84" spans="1:8" ht="21.75">
      <c r="A84" s="239"/>
      <c r="B84" s="239"/>
      <c r="C84" s="257" t="s">
        <v>1002</v>
      </c>
      <c r="D84" s="257" t="s">
        <v>103</v>
      </c>
      <c r="E84" s="109">
        <v>2</v>
      </c>
      <c r="F84" s="109">
        <v>82000</v>
      </c>
      <c r="G84" s="109">
        <f t="shared" si="3"/>
        <v>164000</v>
      </c>
      <c r="H84" s="239"/>
    </row>
    <row r="85" spans="1:8" ht="21.75">
      <c r="A85" s="239"/>
      <c r="B85" s="239"/>
      <c r="C85" s="257" t="s">
        <v>249</v>
      </c>
      <c r="D85" s="257" t="s">
        <v>104</v>
      </c>
      <c r="E85" s="109">
        <v>2</v>
      </c>
      <c r="F85" s="109">
        <v>87000</v>
      </c>
      <c r="G85" s="109">
        <f t="shared" si="3"/>
        <v>174000</v>
      </c>
      <c r="H85" s="239"/>
    </row>
    <row r="86" spans="1:8" ht="21.75">
      <c r="A86" s="239"/>
      <c r="B86" s="239"/>
      <c r="C86" s="257" t="s">
        <v>250</v>
      </c>
      <c r="D86" s="257" t="s">
        <v>105</v>
      </c>
      <c r="E86" s="109">
        <v>2</v>
      </c>
      <c r="F86" s="109">
        <v>80000</v>
      </c>
      <c r="G86" s="109">
        <f t="shared" si="3"/>
        <v>160000</v>
      </c>
      <c r="H86" s="239"/>
    </row>
    <row r="87" spans="1:8" ht="21.75">
      <c r="A87" s="239"/>
      <c r="B87" s="239"/>
      <c r="C87" s="257" t="s">
        <v>251</v>
      </c>
      <c r="D87" s="257" t="s">
        <v>106</v>
      </c>
      <c r="E87" s="78">
        <v>2</v>
      </c>
      <c r="F87" s="109">
        <v>100000</v>
      </c>
      <c r="G87" s="109">
        <f t="shared" si="3"/>
        <v>200000</v>
      </c>
      <c r="H87" s="239"/>
    </row>
    <row r="88" spans="1:8" ht="23.25">
      <c r="A88" s="88"/>
      <c r="B88" s="88"/>
      <c r="C88" s="272" t="s">
        <v>252</v>
      </c>
      <c r="D88" s="273" t="s">
        <v>107</v>
      </c>
      <c r="E88" s="84">
        <v>2</v>
      </c>
      <c r="F88" s="133">
        <v>65000</v>
      </c>
      <c r="G88" s="133">
        <f t="shared" si="3"/>
        <v>130000</v>
      </c>
      <c r="H88" s="88"/>
    </row>
    <row r="89" spans="1:8" ht="21.75">
      <c r="A89" s="238"/>
      <c r="B89" s="238"/>
      <c r="C89" s="246"/>
      <c r="D89" s="246"/>
      <c r="E89" s="238"/>
      <c r="F89" s="247"/>
      <c r="G89" s="248"/>
      <c r="H89" s="231" t="s">
        <v>705</v>
      </c>
    </row>
    <row r="90" spans="1:8" ht="21.75">
      <c r="A90" s="324" t="s">
        <v>713</v>
      </c>
      <c r="B90" s="325"/>
      <c r="C90" s="325"/>
      <c r="D90" s="325"/>
      <c r="E90" s="325"/>
      <c r="F90" s="325"/>
      <c r="G90" s="325"/>
      <c r="H90" s="325"/>
    </row>
    <row r="91" spans="1:8" ht="21.75">
      <c r="A91" s="326" t="s">
        <v>177</v>
      </c>
      <c r="B91" s="363" t="s">
        <v>698</v>
      </c>
      <c r="C91" s="360" t="s">
        <v>390</v>
      </c>
      <c r="D91" s="360" t="s">
        <v>399</v>
      </c>
      <c r="E91" s="364" t="s">
        <v>400</v>
      </c>
      <c r="F91" s="326" t="s">
        <v>700</v>
      </c>
      <c r="G91" s="360" t="s">
        <v>398</v>
      </c>
      <c r="H91" s="360" t="s">
        <v>372</v>
      </c>
    </row>
    <row r="92" spans="1:8" ht="21.75">
      <c r="A92" s="361"/>
      <c r="B92" s="328"/>
      <c r="C92" s="361"/>
      <c r="D92" s="361"/>
      <c r="E92" s="365"/>
      <c r="F92" s="361"/>
      <c r="G92" s="361"/>
      <c r="H92" s="361"/>
    </row>
    <row r="93" spans="1:8" ht="21.75">
      <c r="A93" s="237"/>
      <c r="B93" s="237" t="s">
        <v>702</v>
      </c>
      <c r="C93" s="274" t="s">
        <v>253</v>
      </c>
      <c r="D93" s="274" t="s">
        <v>108</v>
      </c>
      <c r="E93" s="151">
        <v>2</v>
      </c>
      <c r="F93" s="151">
        <v>100000</v>
      </c>
      <c r="G93" s="151">
        <f aca="true" t="shared" si="4" ref="G93:G110">E93*F93</f>
        <v>200000</v>
      </c>
      <c r="H93" s="252"/>
    </row>
    <row r="94" spans="1:8" ht="21.75">
      <c r="A94" s="239"/>
      <c r="B94" s="239"/>
      <c r="C94" s="263" t="s">
        <v>254</v>
      </c>
      <c r="D94" s="263" t="s">
        <v>109</v>
      </c>
      <c r="E94" s="109">
        <v>2</v>
      </c>
      <c r="F94" s="109">
        <v>15000</v>
      </c>
      <c r="G94" s="109">
        <f t="shared" si="4"/>
        <v>30000</v>
      </c>
      <c r="H94" s="239"/>
    </row>
    <row r="95" spans="1:8" ht="21.75">
      <c r="A95" s="239"/>
      <c r="B95" s="239"/>
      <c r="C95" s="263" t="s">
        <v>255</v>
      </c>
      <c r="D95" s="263" t="s">
        <v>110</v>
      </c>
      <c r="E95" s="109">
        <v>2</v>
      </c>
      <c r="F95" s="109">
        <v>100000</v>
      </c>
      <c r="G95" s="109">
        <f t="shared" si="4"/>
        <v>200000</v>
      </c>
      <c r="H95" s="239"/>
    </row>
    <row r="96" spans="1:8" ht="21.75">
      <c r="A96" s="239"/>
      <c r="B96" s="239"/>
      <c r="C96" s="263" t="s">
        <v>256</v>
      </c>
      <c r="D96" s="263" t="s">
        <v>111</v>
      </c>
      <c r="E96" s="109">
        <v>1</v>
      </c>
      <c r="F96" s="109">
        <v>100000</v>
      </c>
      <c r="G96" s="109">
        <f t="shared" si="4"/>
        <v>100000</v>
      </c>
      <c r="H96" s="239"/>
    </row>
    <row r="97" spans="1:8" ht="21.75">
      <c r="A97" s="239"/>
      <c r="B97" s="239"/>
      <c r="C97" s="263" t="s">
        <v>257</v>
      </c>
      <c r="D97" s="263" t="s">
        <v>112</v>
      </c>
      <c r="E97" s="109">
        <v>1</v>
      </c>
      <c r="F97" s="109">
        <v>80000</v>
      </c>
      <c r="G97" s="109">
        <f t="shared" si="4"/>
        <v>80000</v>
      </c>
      <c r="H97" s="239"/>
    </row>
    <row r="98" spans="1:8" ht="21.75">
      <c r="A98" s="239"/>
      <c r="B98" s="239"/>
      <c r="C98" s="263" t="s">
        <v>258</v>
      </c>
      <c r="D98" s="263" t="s">
        <v>113</v>
      </c>
      <c r="E98" s="109">
        <v>2</v>
      </c>
      <c r="F98" s="109">
        <v>40000</v>
      </c>
      <c r="G98" s="109">
        <f t="shared" si="4"/>
        <v>80000</v>
      </c>
      <c r="H98" s="239"/>
    </row>
    <row r="99" spans="1:8" ht="21.75">
      <c r="A99" s="239"/>
      <c r="B99" s="239"/>
      <c r="C99" s="263" t="s">
        <v>259</v>
      </c>
      <c r="D99" s="263" t="s">
        <v>114</v>
      </c>
      <c r="E99" s="109">
        <v>2</v>
      </c>
      <c r="F99" s="109">
        <v>30000</v>
      </c>
      <c r="G99" s="109">
        <f t="shared" si="4"/>
        <v>60000</v>
      </c>
      <c r="H99" s="239"/>
    </row>
    <row r="100" spans="1:8" ht="21.75">
      <c r="A100" s="239"/>
      <c r="B100" s="239"/>
      <c r="C100" s="263" t="s">
        <v>260</v>
      </c>
      <c r="D100" s="263" t="s">
        <v>115</v>
      </c>
      <c r="E100" s="109">
        <v>2</v>
      </c>
      <c r="F100" s="109">
        <v>30000</v>
      </c>
      <c r="G100" s="109">
        <f t="shared" si="4"/>
        <v>60000</v>
      </c>
      <c r="H100" s="252"/>
    </row>
    <row r="101" spans="1:8" ht="21.75">
      <c r="A101" s="239"/>
      <c r="B101" s="239"/>
      <c r="C101" s="263" t="s">
        <v>261</v>
      </c>
      <c r="D101" s="263" t="s">
        <v>116</v>
      </c>
      <c r="E101" s="109">
        <v>2</v>
      </c>
      <c r="F101" s="109">
        <v>20000</v>
      </c>
      <c r="G101" s="109">
        <f t="shared" si="4"/>
        <v>40000</v>
      </c>
      <c r="H101" s="252"/>
    </row>
    <row r="102" spans="1:8" ht="21.75">
      <c r="A102" s="239"/>
      <c r="B102" s="239"/>
      <c r="C102" s="263" t="s">
        <v>262</v>
      </c>
      <c r="D102" s="263" t="s">
        <v>117</v>
      </c>
      <c r="E102" s="109">
        <v>2</v>
      </c>
      <c r="F102" s="109">
        <v>5000</v>
      </c>
      <c r="G102" s="109">
        <f t="shared" si="4"/>
        <v>10000</v>
      </c>
      <c r="H102" s="252"/>
    </row>
    <row r="103" spans="1:8" ht="21.75">
      <c r="A103" s="239"/>
      <c r="B103" s="239"/>
      <c r="C103" s="263" t="s">
        <v>269</v>
      </c>
      <c r="D103" s="263" t="s">
        <v>118</v>
      </c>
      <c r="E103" s="109">
        <v>2</v>
      </c>
      <c r="F103" s="109">
        <v>20000</v>
      </c>
      <c r="G103" s="109">
        <f t="shared" si="4"/>
        <v>40000</v>
      </c>
      <c r="H103" s="252"/>
    </row>
    <row r="104" spans="1:8" ht="21.75">
      <c r="A104" s="239"/>
      <c r="B104" s="239"/>
      <c r="C104" s="263" t="s">
        <v>270</v>
      </c>
      <c r="D104" s="263" t="s">
        <v>118</v>
      </c>
      <c r="E104" s="109">
        <v>2</v>
      </c>
      <c r="F104" s="109">
        <v>25000</v>
      </c>
      <c r="G104" s="109">
        <f t="shared" si="4"/>
        <v>50000</v>
      </c>
      <c r="H104" s="252"/>
    </row>
    <row r="105" spans="1:8" ht="21.75">
      <c r="A105" s="239"/>
      <c r="B105" s="239"/>
      <c r="C105" s="263" t="s">
        <v>271</v>
      </c>
      <c r="D105" s="263" t="s">
        <v>119</v>
      </c>
      <c r="E105" s="109">
        <v>4</v>
      </c>
      <c r="F105" s="109">
        <v>150000</v>
      </c>
      <c r="G105" s="109">
        <f t="shared" si="4"/>
        <v>600000</v>
      </c>
      <c r="H105" s="252"/>
    </row>
    <row r="106" spans="1:8" ht="21.75">
      <c r="A106" s="239"/>
      <c r="B106" s="239"/>
      <c r="C106" s="263" t="s">
        <v>272</v>
      </c>
      <c r="D106" s="263" t="s">
        <v>120</v>
      </c>
      <c r="E106" s="109">
        <v>4</v>
      </c>
      <c r="F106" s="109">
        <v>5000</v>
      </c>
      <c r="G106" s="109">
        <f t="shared" si="4"/>
        <v>20000</v>
      </c>
      <c r="H106" s="252"/>
    </row>
    <row r="107" spans="1:8" ht="21.75">
      <c r="A107" s="239"/>
      <c r="B107" s="239"/>
      <c r="C107" s="263" t="s">
        <v>273</v>
      </c>
      <c r="D107" s="263" t="s">
        <v>120</v>
      </c>
      <c r="E107" s="109">
        <v>4</v>
      </c>
      <c r="F107" s="109">
        <v>7000</v>
      </c>
      <c r="G107" s="109">
        <f t="shared" si="4"/>
        <v>28000</v>
      </c>
      <c r="H107" s="252"/>
    </row>
    <row r="108" spans="1:8" ht="21.75">
      <c r="A108" s="239"/>
      <c r="B108" s="239"/>
      <c r="C108" s="263" t="s">
        <v>274</v>
      </c>
      <c r="D108" s="263" t="s">
        <v>121</v>
      </c>
      <c r="E108" s="78">
        <v>1</v>
      </c>
      <c r="F108" s="109">
        <v>300000</v>
      </c>
      <c r="G108" s="109">
        <f t="shared" si="4"/>
        <v>300000</v>
      </c>
      <c r="H108" s="239"/>
    </row>
    <row r="109" spans="1:8" ht="21.75">
      <c r="A109" s="239"/>
      <c r="B109" s="239"/>
      <c r="C109" s="263" t="s">
        <v>275</v>
      </c>
      <c r="D109" s="263" t="s">
        <v>122</v>
      </c>
      <c r="E109" s="78">
        <v>10</v>
      </c>
      <c r="F109" s="109">
        <v>9000</v>
      </c>
      <c r="G109" s="109">
        <f t="shared" si="4"/>
        <v>90000</v>
      </c>
      <c r="H109" s="252"/>
    </row>
    <row r="110" spans="1:8" ht="21.75">
      <c r="A110" s="88"/>
      <c r="B110" s="88"/>
      <c r="C110" s="275" t="s">
        <v>276</v>
      </c>
      <c r="D110" s="275" t="s">
        <v>123</v>
      </c>
      <c r="E110" s="84">
        <v>10</v>
      </c>
      <c r="F110" s="133">
        <v>30000</v>
      </c>
      <c r="G110" s="133">
        <f t="shared" si="4"/>
        <v>300000</v>
      </c>
      <c r="H110" s="253"/>
    </row>
    <row r="111" spans="1:8" ht="21.75">
      <c r="A111" s="238"/>
      <c r="B111" s="238"/>
      <c r="C111" s="246"/>
      <c r="D111" s="246"/>
      <c r="E111" s="238"/>
      <c r="F111" s="247"/>
      <c r="G111" s="248"/>
      <c r="H111" s="231" t="s">
        <v>706</v>
      </c>
    </row>
    <row r="112" spans="1:8" ht="21.75">
      <c r="A112" s="324" t="s">
        <v>713</v>
      </c>
      <c r="B112" s="325"/>
      <c r="C112" s="325"/>
      <c r="D112" s="325"/>
      <c r="E112" s="325"/>
      <c r="F112" s="325"/>
      <c r="G112" s="325"/>
      <c r="H112" s="325"/>
    </row>
    <row r="113" spans="1:8" ht="21.75">
      <c r="A113" s="326" t="s">
        <v>177</v>
      </c>
      <c r="B113" s="363" t="s">
        <v>698</v>
      </c>
      <c r="C113" s="360" t="s">
        <v>390</v>
      </c>
      <c r="D113" s="360" t="s">
        <v>399</v>
      </c>
      <c r="E113" s="364" t="s">
        <v>400</v>
      </c>
      <c r="F113" s="326" t="s">
        <v>700</v>
      </c>
      <c r="G113" s="360" t="s">
        <v>398</v>
      </c>
      <c r="H113" s="360" t="s">
        <v>372</v>
      </c>
    </row>
    <row r="114" spans="1:8" ht="21.75">
      <c r="A114" s="361"/>
      <c r="B114" s="328"/>
      <c r="C114" s="361"/>
      <c r="D114" s="361"/>
      <c r="E114" s="365"/>
      <c r="F114" s="361"/>
      <c r="G114" s="361"/>
      <c r="H114" s="361"/>
    </row>
    <row r="115" spans="1:8" ht="21.75">
      <c r="A115" s="119"/>
      <c r="B115" s="119"/>
      <c r="C115" s="277" t="s">
        <v>277</v>
      </c>
      <c r="D115" s="277" t="s">
        <v>124</v>
      </c>
      <c r="E115" s="74">
        <v>4</v>
      </c>
      <c r="F115" s="127">
        <v>15000</v>
      </c>
      <c r="G115" s="127">
        <f aca="true" t="shared" si="5" ref="G115:G121">E115*F115</f>
        <v>60000</v>
      </c>
      <c r="H115" s="254"/>
    </row>
    <row r="116" spans="1:8" ht="21.75">
      <c r="A116" s="237"/>
      <c r="B116" s="237"/>
      <c r="C116" s="278" t="s">
        <v>278</v>
      </c>
      <c r="D116" s="278" t="s">
        <v>125</v>
      </c>
      <c r="E116" s="75">
        <v>4</v>
      </c>
      <c r="F116" s="97">
        <v>30000</v>
      </c>
      <c r="G116" s="97">
        <f t="shared" si="5"/>
        <v>120000</v>
      </c>
      <c r="H116" s="252"/>
    </row>
    <row r="117" spans="1:8" ht="21.75">
      <c r="A117" s="237">
        <v>7</v>
      </c>
      <c r="B117" s="242" t="s">
        <v>1007</v>
      </c>
      <c r="C117" s="267" t="s">
        <v>14</v>
      </c>
      <c r="D117" s="279" t="s">
        <v>729</v>
      </c>
      <c r="E117" s="242" t="s">
        <v>685</v>
      </c>
      <c r="F117" s="242"/>
      <c r="G117" s="242"/>
      <c r="H117" s="252"/>
    </row>
    <row r="118" spans="1:8" ht="21.75">
      <c r="A118" s="237"/>
      <c r="B118" s="237"/>
      <c r="C118" s="279" t="s">
        <v>730</v>
      </c>
      <c r="D118" s="279" t="s">
        <v>126</v>
      </c>
      <c r="E118" s="242">
        <v>1</v>
      </c>
      <c r="F118" s="242">
        <v>8500</v>
      </c>
      <c r="G118" s="242">
        <f t="shared" si="5"/>
        <v>8500</v>
      </c>
      <c r="H118" s="252"/>
    </row>
    <row r="119" spans="1:8" ht="21.75">
      <c r="A119" s="237"/>
      <c r="B119" s="237"/>
      <c r="C119" s="263" t="s">
        <v>731</v>
      </c>
      <c r="D119" s="263" t="s">
        <v>127</v>
      </c>
      <c r="E119" s="109">
        <v>1</v>
      </c>
      <c r="F119" s="109">
        <v>22000</v>
      </c>
      <c r="G119" s="109">
        <f t="shared" si="5"/>
        <v>22000</v>
      </c>
      <c r="H119" s="252"/>
    </row>
    <row r="120" spans="1:8" ht="21.75">
      <c r="A120" s="237"/>
      <c r="B120" s="237"/>
      <c r="C120" s="263" t="s">
        <v>732</v>
      </c>
      <c r="D120" s="263" t="s">
        <v>128</v>
      </c>
      <c r="E120" s="109">
        <v>1</v>
      </c>
      <c r="F120" s="109">
        <v>3900</v>
      </c>
      <c r="G120" s="109">
        <f t="shared" si="5"/>
        <v>3900</v>
      </c>
      <c r="H120" s="252"/>
    </row>
    <row r="121" spans="1:8" ht="21.75">
      <c r="A121" s="237"/>
      <c r="B121" s="237"/>
      <c r="C121" s="270" t="s">
        <v>733</v>
      </c>
      <c r="D121" s="270"/>
      <c r="E121" s="151">
        <v>25</v>
      </c>
      <c r="F121" s="151">
        <v>700</v>
      </c>
      <c r="G121" s="151">
        <f t="shared" si="5"/>
        <v>17500</v>
      </c>
      <c r="H121" s="252"/>
    </row>
    <row r="122" spans="1:8" ht="21.75">
      <c r="A122" s="239"/>
      <c r="B122" s="239"/>
      <c r="C122" s="76"/>
      <c r="D122" s="76"/>
      <c r="E122" s="75"/>
      <c r="F122" s="322"/>
      <c r="G122" s="322"/>
      <c r="H122" s="239"/>
    </row>
    <row r="123" spans="1:8" ht="21.75">
      <c r="A123" s="237">
        <v>8</v>
      </c>
      <c r="B123" s="237" t="s">
        <v>524</v>
      </c>
      <c r="C123" s="279" t="s">
        <v>1051</v>
      </c>
      <c r="D123" s="279" t="s">
        <v>735</v>
      </c>
      <c r="E123" s="237" t="s">
        <v>685</v>
      </c>
      <c r="F123" s="239"/>
      <c r="G123" s="237"/>
      <c r="H123" s="252"/>
    </row>
    <row r="124" spans="1:8" ht="21.75">
      <c r="A124" s="239"/>
      <c r="B124" s="239"/>
      <c r="C124" s="278" t="s">
        <v>279</v>
      </c>
      <c r="D124" s="282" t="s">
        <v>129</v>
      </c>
      <c r="E124" s="146">
        <v>2</v>
      </c>
      <c r="F124" s="97">
        <v>1000000</v>
      </c>
      <c r="G124" s="97">
        <f aca="true" t="shared" si="6" ref="G124:G132">E124*F124</f>
        <v>2000000</v>
      </c>
      <c r="H124" s="239"/>
    </row>
    <row r="125" spans="1:8" ht="21.75">
      <c r="A125" s="237"/>
      <c r="B125" s="237"/>
      <c r="C125" s="283" t="s">
        <v>280</v>
      </c>
      <c r="D125" s="283" t="s">
        <v>130</v>
      </c>
      <c r="E125" s="138">
        <v>2</v>
      </c>
      <c r="F125" s="109">
        <v>75000</v>
      </c>
      <c r="G125" s="109">
        <f t="shared" si="6"/>
        <v>150000</v>
      </c>
      <c r="H125" s="239"/>
    </row>
    <row r="126" spans="1:8" ht="21.75">
      <c r="A126" s="239"/>
      <c r="B126" s="239"/>
      <c r="C126" s="283" t="s">
        <v>281</v>
      </c>
      <c r="D126" s="283" t="s">
        <v>131</v>
      </c>
      <c r="E126" s="138">
        <v>1</v>
      </c>
      <c r="F126" s="109">
        <v>70000</v>
      </c>
      <c r="G126" s="109">
        <f t="shared" si="6"/>
        <v>70000</v>
      </c>
      <c r="H126" s="239"/>
    </row>
    <row r="127" spans="1:8" ht="21.75">
      <c r="A127" s="239"/>
      <c r="B127" s="239"/>
      <c r="C127" s="283" t="s">
        <v>282</v>
      </c>
      <c r="D127" s="283" t="s">
        <v>132</v>
      </c>
      <c r="E127" s="138">
        <v>1</v>
      </c>
      <c r="F127" s="109">
        <v>70000</v>
      </c>
      <c r="G127" s="109">
        <f t="shared" si="6"/>
        <v>70000</v>
      </c>
      <c r="H127" s="239"/>
    </row>
    <row r="128" spans="1:8" ht="21.75">
      <c r="A128" s="239"/>
      <c r="B128" s="239"/>
      <c r="C128" s="283" t="s">
        <v>283</v>
      </c>
      <c r="D128" s="283" t="s">
        <v>133</v>
      </c>
      <c r="E128" s="138">
        <v>1</v>
      </c>
      <c r="F128" s="109">
        <v>120000</v>
      </c>
      <c r="G128" s="109">
        <f t="shared" si="6"/>
        <v>120000</v>
      </c>
      <c r="H128" s="239"/>
    </row>
    <row r="129" spans="1:8" ht="21.75">
      <c r="A129" s="237"/>
      <c r="B129" s="237"/>
      <c r="C129" s="283" t="s">
        <v>284</v>
      </c>
      <c r="D129" s="283" t="s">
        <v>134</v>
      </c>
      <c r="E129" s="138">
        <v>1</v>
      </c>
      <c r="F129" s="109">
        <v>80000</v>
      </c>
      <c r="G129" s="109">
        <f t="shared" si="6"/>
        <v>80000</v>
      </c>
      <c r="H129" s="239"/>
    </row>
    <row r="130" spans="1:8" ht="21.75">
      <c r="A130" s="239"/>
      <c r="B130" s="239"/>
      <c r="C130" s="283" t="s">
        <v>285</v>
      </c>
      <c r="D130" s="283" t="s">
        <v>135</v>
      </c>
      <c r="E130" s="138">
        <v>1</v>
      </c>
      <c r="F130" s="109">
        <v>50000</v>
      </c>
      <c r="G130" s="109">
        <f t="shared" si="6"/>
        <v>50000</v>
      </c>
      <c r="H130" s="239"/>
    </row>
    <row r="131" spans="1:8" ht="21.75">
      <c r="A131" s="239"/>
      <c r="B131" s="239"/>
      <c r="C131" s="283" t="s">
        <v>286</v>
      </c>
      <c r="D131" s="283" t="s">
        <v>136</v>
      </c>
      <c r="E131" s="138">
        <v>1</v>
      </c>
      <c r="F131" s="109">
        <v>50000</v>
      </c>
      <c r="G131" s="109">
        <f t="shared" si="6"/>
        <v>50000</v>
      </c>
      <c r="H131" s="239"/>
    </row>
    <row r="132" spans="1:8" ht="21.75">
      <c r="A132" s="88"/>
      <c r="B132" s="88"/>
      <c r="C132" s="284" t="s">
        <v>287</v>
      </c>
      <c r="D132" s="284" t="s">
        <v>137</v>
      </c>
      <c r="E132" s="140">
        <v>1</v>
      </c>
      <c r="F132" s="133">
        <v>80000</v>
      </c>
      <c r="G132" s="133">
        <f t="shared" si="6"/>
        <v>80000</v>
      </c>
      <c r="H132" s="88"/>
    </row>
    <row r="133" spans="1:8" ht="21.75">
      <c r="A133" s="238"/>
      <c r="B133" s="238"/>
      <c r="C133" s="281"/>
      <c r="D133" s="281"/>
      <c r="E133" s="238"/>
      <c r="F133" s="247"/>
      <c r="G133" s="248"/>
      <c r="H133" s="231" t="s">
        <v>707</v>
      </c>
    </row>
    <row r="134" spans="1:8" ht="21.75">
      <c r="A134" s="324" t="s">
        <v>713</v>
      </c>
      <c r="B134" s="325"/>
      <c r="C134" s="325"/>
      <c r="D134" s="325"/>
      <c r="E134" s="325"/>
      <c r="F134" s="325"/>
      <c r="G134" s="325"/>
      <c r="H134" s="325"/>
    </row>
    <row r="135" spans="1:8" ht="21.75">
      <c r="A135" s="326" t="s">
        <v>177</v>
      </c>
      <c r="B135" s="363" t="s">
        <v>698</v>
      </c>
      <c r="C135" s="360" t="s">
        <v>390</v>
      </c>
      <c r="D135" s="360" t="s">
        <v>399</v>
      </c>
      <c r="E135" s="364" t="s">
        <v>400</v>
      </c>
      <c r="F135" s="326" t="s">
        <v>700</v>
      </c>
      <c r="G135" s="360" t="s">
        <v>398</v>
      </c>
      <c r="H135" s="360" t="s">
        <v>372</v>
      </c>
    </row>
    <row r="136" spans="1:8" ht="21.75">
      <c r="A136" s="361"/>
      <c r="B136" s="328"/>
      <c r="C136" s="361"/>
      <c r="D136" s="361"/>
      <c r="E136" s="365"/>
      <c r="F136" s="361"/>
      <c r="G136" s="361"/>
      <c r="H136" s="361"/>
    </row>
    <row r="137" spans="1:8" ht="21.75">
      <c r="A137" s="237"/>
      <c r="B137" s="255"/>
      <c r="C137" s="280" t="s">
        <v>288</v>
      </c>
      <c r="D137" s="280" t="s">
        <v>138</v>
      </c>
      <c r="E137" s="285">
        <v>1</v>
      </c>
      <c r="F137" s="151">
        <v>80000</v>
      </c>
      <c r="G137" s="151">
        <f aca="true" t="shared" si="7" ref="G137:G154">E137*F137</f>
        <v>80000</v>
      </c>
      <c r="H137" s="239"/>
    </row>
    <row r="138" spans="1:8" ht="21.75">
      <c r="A138" s="239"/>
      <c r="B138" s="239"/>
      <c r="C138" s="283" t="s">
        <v>289</v>
      </c>
      <c r="D138" s="283" t="s">
        <v>139</v>
      </c>
      <c r="E138" s="138">
        <v>1</v>
      </c>
      <c r="F138" s="109">
        <v>100000</v>
      </c>
      <c r="G138" s="109">
        <f t="shared" si="7"/>
        <v>100000</v>
      </c>
      <c r="H138" s="239"/>
    </row>
    <row r="139" spans="1:8" ht="21.75">
      <c r="A139" s="239"/>
      <c r="B139" s="239"/>
      <c r="C139" s="283" t="s">
        <v>290</v>
      </c>
      <c r="D139" s="283" t="s">
        <v>134</v>
      </c>
      <c r="E139" s="138">
        <v>1</v>
      </c>
      <c r="F139" s="109">
        <v>150000</v>
      </c>
      <c r="G139" s="109">
        <f t="shared" si="7"/>
        <v>150000</v>
      </c>
      <c r="H139" s="239"/>
    </row>
    <row r="140" spans="1:8" ht="21.75">
      <c r="A140" s="239"/>
      <c r="B140" s="239"/>
      <c r="C140" s="283" t="s">
        <v>291</v>
      </c>
      <c r="D140" s="283" t="s">
        <v>134</v>
      </c>
      <c r="E140" s="138">
        <v>1</v>
      </c>
      <c r="F140" s="109">
        <v>150000</v>
      </c>
      <c r="G140" s="109">
        <f t="shared" si="7"/>
        <v>150000</v>
      </c>
      <c r="H140" s="239"/>
    </row>
    <row r="141" spans="1:8" ht="21.75">
      <c r="A141" s="239"/>
      <c r="B141" s="239"/>
      <c r="C141" s="283" t="s">
        <v>292</v>
      </c>
      <c r="D141" s="283" t="s">
        <v>134</v>
      </c>
      <c r="E141" s="138">
        <v>1</v>
      </c>
      <c r="F141" s="109">
        <v>150000</v>
      </c>
      <c r="G141" s="109">
        <f t="shared" si="7"/>
        <v>150000</v>
      </c>
      <c r="H141" s="239"/>
    </row>
    <row r="142" spans="1:8" ht="21.75">
      <c r="A142" s="239"/>
      <c r="B142" s="239"/>
      <c r="C142" s="283" t="s">
        <v>293</v>
      </c>
      <c r="D142" s="283" t="s">
        <v>134</v>
      </c>
      <c r="E142" s="138">
        <v>1</v>
      </c>
      <c r="F142" s="109">
        <v>50000</v>
      </c>
      <c r="G142" s="109">
        <f t="shared" si="7"/>
        <v>50000</v>
      </c>
      <c r="H142" s="239"/>
    </row>
    <row r="143" spans="1:8" ht="21.75">
      <c r="A143" s="239"/>
      <c r="B143" s="239"/>
      <c r="C143" s="263" t="s">
        <v>294</v>
      </c>
      <c r="D143" s="283" t="s">
        <v>140</v>
      </c>
      <c r="E143" s="109">
        <v>1</v>
      </c>
      <c r="F143" s="109">
        <v>100000</v>
      </c>
      <c r="G143" s="109">
        <f t="shared" si="7"/>
        <v>100000</v>
      </c>
      <c r="H143" s="239"/>
    </row>
    <row r="144" spans="1:8" ht="21.75">
      <c r="A144" s="239"/>
      <c r="B144" s="239"/>
      <c r="C144" s="263" t="s">
        <v>295</v>
      </c>
      <c r="D144" s="283" t="s">
        <v>134</v>
      </c>
      <c r="E144" s="109">
        <v>1</v>
      </c>
      <c r="F144" s="109">
        <v>100000</v>
      </c>
      <c r="G144" s="109">
        <f t="shared" si="7"/>
        <v>100000</v>
      </c>
      <c r="H144" s="239"/>
    </row>
    <row r="145" spans="1:8" ht="21.75">
      <c r="A145" s="239"/>
      <c r="B145" s="239"/>
      <c r="C145" s="263" t="s">
        <v>296</v>
      </c>
      <c r="D145" s="283" t="s">
        <v>134</v>
      </c>
      <c r="E145" s="109">
        <v>1</v>
      </c>
      <c r="F145" s="109">
        <v>150000</v>
      </c>
      <c r="G145" s="109">
        <f t="shared" si="7"/>
        <v>150000</v>
      </c>
      <c r="H145" s="239"/>
    </row>
    <row r="146" spans="1:8" ht="21.75">
      <c r="A146" s="239"/>
      <c r="B146" s="239"/>
      <c r="C146" s="263" t="s">
        <v>297</v>
      </c>
      <c r="D146" s="283" t="s">
        <v>134</v>
      </c>
      <c r="E146" s="109">
        <v>1</v>
      </c>
      <c r="F146" s="109">
        <v>150000</v>
      </c>
      <c r="G146" s="109">
        <f t="shared" si="7"/>
        <v>150000</v>
      </c>
      <c r="H146" s="239"/>
    </row>
    <row r="147" spans="1:8" ht="21.75">
      <c r="A147" s="239"/>
      <c r="B147" s="239"/>
      <c r="C147" s="263" t="s">
        <v>298</v>
      </c>
      <c r="D147" s="283" t="s">
        <v>134</v>
      </c>
      <c r="E147" s="109">
        <v>1</v>
      </c>
      <c r="F147" s="109">
        <v>1200000</v>
      </c>
      <c r="G147" s="109">
        <f t="shared" si="7"/>
        <v>1200000</v>
      </c>
      <c r="H147" s="239"/>
    </row>
    <row r="148" spans="1:8" ht="21.75">
      <c r="A148" s="239"/>
      <c r="B148" s="239"/>
      <c r="C148" s="263" t="s">
        <v>299</v>
      </c>
      <c r="D148" s="283" t="s">
        <v>134</v>
      </c>
      <c r="E148" s="109">
        <v>1</v>
      </c>
      <c r="F148" s="109">
        <v>150000</v>
      </c>
      <c r="G148" s="109">
        <f t="shared" si="7"/>
        <v>150000</v>
      </c>
      <c r="H148" s="239"/>
    </row>
    <row r="149" spans="1:8" ht="21.75">
      <c r="A149" s="239"/>
      <c r="B149" s="239"/>
      <c r="C149" s="263" t="s">
        <v>300</v>
      </c>
      <c r="D149" s="283" t="s">
        <v>134</v>
      </c>
      <c r="E149" s="109">
        <v>1</v>
      </c>
      <c r="F149" s="109">
        <v>150000</v>
      </c>
      <c r="G149" s="109">
        <f t="shared" si="7"/>
        <v>150000</v>
      </c>
      <c r="H149" s="239"/>
    </row>
    <row r="150" spans="1:8" ht="21.75">
      <c r="A150" s="239"/>
      <c r="B150" s="239"/>
      <c r="C150" s="263" t="s">
        <v>301</v>
      </c>
      <c r="D150" s="283" t="s">
        <v>134</v>
      </c>
      <c r="E150" s="109">
        <v>1</v>
      </c>
      <c r="F150" s="109">
        <v>250000</v>
      </c>
      <c r="G150" s="109">
        <f t="shared" si="7"/>
        <v>250000</v>
      </c>
      <c r="H150" s="239"/>
    </row>
    <row r="151" spans="1:8" ht="21.75">
      <c r="A151" s="239"/>
      <c r="B151" s="239"/>
      <c r="C151" s="283" t="s">
        <v>302</v>
      </c>
      <c r="D151" s="283" t="s">
        <v>134</v>
      </c>
      <c r="E151" s="109">
        <v>1</v>
      </c>
      <c r="F151" s="109">
        <v>150000</v>
      </c>
      <c r="G151" s="109">
        <f t="shared" si="7"/>
        <v>150000</v>
      </c>
      <c r="H151" s="239"/>
    </row>
    <row r="152" spans="1:8" ht="21.75">
      <c r="A152" s="239"/>
      <c r="B152" s="239"/>
      <c r="C152" s="283" t="s">
        <v>303</v>
      </c>
      <c r="D152" s="283" t="s">
        <v>141</v>
      </c>
      <c r="E152" s="109">
        <v>1</v>
      </c>
      <c r="F152" s="109">
        <v>100000</v>
      </c>
      <c r="G152" s="109">
        <f t="shared" si="7"/>
        <v>100000</v>
      </c>
      <c r="H152" s="239"/>
    </row>
    <row r="153" spans="1:8" ht="21.75">
      <c r="A153" s="239"/>
      <c r="B153" s="239"/>
      <c r="C153" s="283" t="s">
        <v>304</v>
      </c>
      <c r="D153" s="283" t="s">
        <v>142</v>
      </c>
      <c r="E153" s="109">
        <v>1</v>
      </c>
      <c r="F153" s="109">
        <v>300000</v>
      </c>
      <c r="G153" s="109">
        <f t="shared" si="7"/>
        <v>300000</v>
      </c>
      <c r="H153" s="239"/>
    </row>
    <row r="154" spans="1:8" ht="21.75">
      <c r="A154" s="88"/>
      <c r="B154" s="88"/>
      <c r="C154" s="284" t="s">
        <v>305</v>
      </c>
      <c r="D154" s="284" t="s">
        <v>134</v>
      </c>
      <c r="E154" s="133">
        <v>1</v>
      </c>
      <c r="F154" s="133">
        <v>50000</v>
      </c>
      <c r="G154" s="133">
        <f t="shared" si="7"/>
        <v>50000</v>
      </c>
      <c r="H154" s="88"/>
    </row>
    <row r="155" spans="1:8" ht="21.75">
      <c r="A155" s="238"/>
      <c r="B155" s="238"/>
      <c r="C155" s="246"/>
      <c r="D155" s="246"/>
      <c r="E155" s="238"/>
      <c r="F155" s="247"/>
      <c r="G155" s="248"/>
      <c r="H155" s="231" t="s">
        <v>708</v>
      </c>
    </row>
    <row r="156" spans="1:8" ht="21.75">
      <c r="A156" s="324" t="s">
        <v>713</v>
      </c>
      <c r="B156" s="325"/>
      <c r="C156" s="325"/>
      <c r="D156" s="325"/>
      <c r="E156" s="325"/>
      <c r="F156" s="325"/>
      <c r="G156" s="325"/>
      <c r="H156" s="325"/>
    </row>
    <row r="157" spans="1:8" ht="21.75">
      <c r="A157" s="326" t="s">
        <v>177</v>
      </c>
      <c r="B157" s="363" t="s">
        <v>698</v>
      </c>
      <c r="C157" s="360" t="s">
        <v>390</v>
      </c>
      <c r="D157" s="360" t="s">
        <v>399</v>
      </c>
      <c r="E157" s="364" t="s">
        <v>400</v>
      </c>
      <c r="F157" s="326" t="s">
        <v>700</v>
      </c>
      <c r="G157" s="360" t="s">
        <v>398</v>
      </c>
      <c r="H157" s="360" t="s">
        <v>372</v>
      </c>
    </row>
    <row r="158" spans="1:8" ht="21.75">
      <c r="A158" s="361"/>
      <c r="B158" s="328"/>
      <c r="C158" s="361"/>
      <c r="D158" s="361"/>
      <c r="E158" s="365"/>
      <c r="F158" s="361"/>
      <c r="G158" s="361"/>
      <c r="H158" s="361"/>
    </row>
    <row r="159" spans="1:8" ht="21.75">
      <c r="A159" s="239"/>
      <c r="B159" s="239"/>
      <c r="C159" s="280" t="s">
        <v>306</v>
      </c>
      <c r="D159" s="280" t="s">
        <v>134</v>
      </c>
      <c r="E159" s="151">
        <v>1</v>
      </c>
      <c r="F159" s="151">
        <v>400000</v>
      </c>
      <c r="G159" s="151">
        <f aca="true" t="shared" si="8" ref="G159:G176">E159*F159</f>
        <v>400000</v>
      </c>
      <c r="H159" s="239"/>
    </row>
    <row r="160" spans="1:8" ht="21.75">
      <c r="A160" s="239"/>
      <c r="B160" s="239"/>
      <c r="C160" s="283" t="s">
        <v>307</v>
      </c>
      <c r="D160" s="283" t="s">
        <v>143</v>
      </c>
      <c r="E160" s="109">
        <v>1</v>
      </c>
      <c r="F160" s="109">
        <v>10000</v>
      </c>
      <c r="G160" s="109">
        <f t="shared" si="8"/>
        <v>10000</v>
      </c>
      <c r="H160" s="239"/>
    </row>
    <row r="161" spans="1:8" ht="21.75">
      <c r="A161" s="237"/>
      <c r="B161" s="237"/>
      <c r="C161" s="283" t="s">
        <v>308</v>
      </c>
      <c r="D161" s="283" t="s">
        <v>144</v>
      </c>
      <c r="E161" s="138">
        <v>5</v>
      </c>
      <c r="F161" s="109">
        <v>15000</v>
      </c>
      <c r="G161" s="109">
        <f t="shared" si="8"/>
        <v>75000</v>
      </c>
      <c r="H161" s="239"/>
    </row>
    <row r="162" spans="1:8" ht="21.75">
      <c r="A162" s="239"/>
      <c r="B162" s="239"/>
      <c r="C162" s="283" t="s">
        <v>309</v>
      </c>
      <c r="D162" s="283" t="s">
        <v>145</v>
      </c>
      <c r="E162" s="109">
        <v>1</v>
      </c>
      <c r="F162" s="109">
        <v>300000</v>
      </c>
      <c r="G162" s="109">
        <f t="shared" si="8"/>
        <v>300000</v>
      </c>
      <c r="H162" s="239"/>
    </row>
    <row r="163" spans="1:8" ht="21.75">
      <c r="A163" s="239"/>
      <c r="B163" s="239"/>
      <c r="C163" s="283" t="s">
        <v>310</v>
      </c>
      <c r="D163" s="283" t="s">
        <v>146</v>
      </c>
      <c r="E163" s="138">
        <v>10</v>
      </c>
      <c r="F163" s="109">
        <v>7000</v>
      </c>
      <c r="G163" s="109">
        <f t="shared" si="8"/>
        <v>70000</v>
      </c>
      <c r="H163" s="239"/>
    </row>
    <row r="164" spans="1:8" ht="21.75">
      <c r="A164" s="239"/>
      <c r="B164" s="239"/>
      <c r="C164" s="283" t="s">
        <v>311</v>
      </c>
      <c r="D164" s="283" t="s">
        <v>147</v>
      </c>
      <c r="E164" s="138">
        <v>4</v>
      </c>
      <c r="F164" s="109">
        <v>150000</v>
      </c>
      <c r="G164" s="109">
        <f t="shared" si="8"/>
        <v>600000</v>
      </c>
      <c r="H164" s="239"/>
    </row>
    <row r="165" spans="1:8" ht="21.75">
      <c r="A165" s="239"/>
      <c r="B165" s="239"/>
      <c r="C165" s="283" t="s">
        <v>312</v>
      </c>
      <c r="D165" s="283" t="s">
        <v>148</v>
      </c>
      <c r="E165" s="138">
        <v>2</v>
      </c>
      <c r="F165" s="109">
        <v>25000</v>
      </c>
      <c r="G165" s="109">
        <f t="shared" si="8"/>
        <v>50000</v>
      </c>
      <c r="H165" s="239"/>
    </row>
    <row r="166" spans="1:8" ht="21.75">
      <c r="A166" s="239"/>
      <c r="B166" s="239"/>
      <c r="C166" s="283" t="s">
        <v>313</v>
      </c>
      <c r="D166" s="283" t="s">
        <v>149</v>
      </c>
      <c r="E166" s="138">
        <v>1</v>
      </c>
      <c r="F166" s="109">
        <v>20000</v>
      </c>
      <c r="G166" s="109">
        <f t="shared" si="8"/>
        <v>20000</v>
      </c>
      <c r="H166" s="239"/>
    </row>
    <row r="167" spans="1:8" ht="21.75">
      <c r="A167" s="239"/>
      <c r="B167" s="239"/>
      <c r="C167" s="283" t="s">
        <v>314</v>
      </c>
      <c r="D167" s="283" t="s">
        <v>150</v>
      </c>
      <c r="E167" s="138">
        <v>1</v>
      </c>
      <c r="F167" s="109">
        <v>20000</v>
      </c>
      <c r="G167" s="109">
        <f t="shared" si="8"/>
        <v>20000</v>
      </c>
      <c r="H167" s="239"/>
    </row>
    <row r="168" spans="1:8" ht="21.75">
      <c r="A168" s="237"/>
      <c r="B168" s="237"/>
      <c r="C168" s="283" t="s">
        <v>315</v>
      </c>
      <c r="D168" s="283" t="s">
        <v>151</v>
      </c>
      <c r="E168" s="138">
        <v>4</v>
      </c>
      <c r="F168" s="109">
        <v>150000</v>
      </c>
      <c r="G168" s="109">
        <f t="shared" si="8"/>
        <v>600000</v>
      </c>
      <c r="H168" s="239"/>
    </row>
    <row r="169" spans="1:8" ht="21.75">
      <c r="A169" s="239"/>
      <c r="B169" s="239"/>
      <c r="C169" s="286" t="s">
        <v>316</v>
      </c>
      <c r="D169" s="286" t="s">
        <v>152</v>
      </c>
      <c r="E169" s="285">
        <v>4</v>
      </c>
      <c r="F169" s="151">
        <v>200000</v>
      </c>
      <c r="G169" s="151">
        <f t="shared" si="8"/>
        <v>800000</v>
      </c>
      <c r="H169" s="239"/>
    </row>
    <row r="170" spans="1:8" ht="21.75">
      <c r="A170" s="237">
        <v>9</v>
      </c>
      <c r="B170" s="242" t="s">
        <v>1008</v>
      </c>
      <c r="C170" s="287" t="s">
        <v>1053</v>
      </c>
      <c r="D170" s="288" t="s">
        <v>736</v>
      </c>
      <c r="E170" s="151" t="s">
        <v>685</v>
      </c>
      <c r="F170" s="151"/>
      <c r="G170" s="151"/>
      <c r="H170" s="239"/>
    </row>
    <row r="171" spans="1:8" ht="21.75">
      <c r="A171" s="237"/>
      <c r="B171" s="237"/>
      <c r="C171" s="279" t="s">
        <v>717</v>
      </c>
      <c r="D171" s="279" t="s">
        <v>153</v>
      </c>
      <c r="E171" s="242">
        <v>1</v>
      </c>
      <c r="F171" s="242">
        <v>8500</v>
      </c>
      <c r="G171" s="242">
        <f t="shared" si="8"/>
        <v>8500</v>
      </c>
      <c r="H171" s="239"/>
    </row>
    <row r="172" spans="1:8" ht="21.75">
      <c r="A172" s="239"/>
      <c r="B172" s="239"/>
      <c r="C172" s="263" t="s">
        <v>737</v>
      </c>
      <c r="D172" s="263" t="s">
        <v>154</v>
      </c>
      <c r="E172" s="109">
        <v>1</v>
      </c>
      <c r="F172" s="109">
        <v>22000</v>
      </c>
      <c r="G172" s="109">
        <f t="shared" si="8"/>
        <v>22000</v>
      </c>
      <c r="H172" s="239"/>
    </row>
    <row r="173" spans="1:8" ht="21.75">
      <c r="A173" s="239"/>
      <c r="B173" s="239"/>
      <c r="C173" s="263" t="s">
        <v>738</v>
      </c>
      <c r="D173" s="263" t="s">
        <v>91</v>
      </c>
      <c r="E173" s="109">
        <v>1</v>
      </c>
      <c r="F173" s="109">
        <v>3900</v>
      </c>
      <c r="G173" s="109">
        <f t="shared" si="8"/>
        <v>3900</v>
      </c>
      <c r="H173" s="239"/>
    </row>
    <row r="174" spans="1:8" ht="21.75">
      <c r="A174" s="239"/>
      <c r="B174" s="239"/>
      <c r="C174" s="289" t="s">
        <v>739</v>
      </c>
      <c r="D174" s="289" t="s">
        <v>155</v>
      </c>
      <c r="E174" s="109">
        <v>1</v>
      </c>
      <c r="F174" s="109">
        <v>240000</v>
      </c>
      <c r="G174" s="109">
        <f t="shared" si="8"/>
        <v>240000</v>
      </c>
      <c r="H174" s="239"/>
    </row>
    <row r="175" spans="1:8" ht="21.75">
      <c r="A175" s="239"/>
      <c r="B175" s="239"/>
      <c r="C175" s="263" t="s">
        <v>740</v>
      </c>
      <c r="D175" s="263" t="s">
        <v>156</v>
      </c>
      <c r="E175" s="109">
        <v>1</v>
      </c>
      <c r="F175" s="109">
        <v>40000</v>
      </c>
      <c r="G175" s="109">
        <f t="shared" si="8"/>
        <v>40000</v>
      </c>
      <c r="H175" s="239"/>
    </row>
    <row r="176" spans="1:8" ht="21.75">
      <c r="A176" s="88"/>
      <c r="B176" s="88"/>
      <c r="C176" s="275" t="s">
        <v>741</v>
      </c>
      <c r="D176" s="275" t="s">
        <v>157</v>
      </c>
      <c r="E176" s="133">
        <v>1</v>
      </c>
      <c r="F176" s="133">
        <v>35000</v>
      </c>
      <c r="G176" s="133">
        <f t="shared" si="8"/>
        <v>35000</v>
      </c>
      <c r="H176" s="88"/>
    </row>
    <row r="177" spans="1:8" ht="21.75">
      <c r="A177" s="238"/>
      <c r="B177" s="238"/>
      <c r="C177" s="246"/>
      <c r="D177" s="246"/>
      <c r="E177" s="238"/>
      <c r="F177" s="247"/>
      <c r="G177" s="248"/>
      <c r="H177" s="231" t="s">
        <v>709</v>
      </c>
    </row>
    <row r="178" spans="1:8" ht="21.75">
      <c r="A178" s="324" t="s">
        <v>713</v>
      </c>
      <c r="B178" s="325"/>
      <c r="C178" s="325"/>
      <c r="D178" s="325"/>
      <c r="E178" s="325"/>
      <c r="F178" s="325"/>
      <c r="G178" s="325"/>
      <c r="H178" s="325"/>
    </row>
    <row r="179" spans="1:8" ht="21.75">
      <c r="A179" s="326" t="s">
        <v>177</v>
      </c>
      <c r="B179" s="363" t="s">
        <v>698</v>
      </c>
      <c r="C179" s="360" t="s">
        <v>390</v>
      </c>
      <c r="D179" s="360" t="s">
        <v>399</v>
      </c>
      <c r="E179" s="364" t="s">
        <v>400</v>
      </c>
      <c r="F179" s="326" t="s">
        <v>700</v>
      </c>
      <c r="G179" s="360" t="s">
        <v>398</v>
      </c>
      <c r="H179" s="360" t="s">
        <v>372</v>
      </c>
    </row>
    <row r="180" spans="1:8" ht="21.75">
      <c r="A180" s="361"/>
      <c r="B180" s="328"/>
      <c r="C180" s="361"/>
      <c r="D180" s="361"/>
      <c r="E180" s="365"/>
      <c r="F180" s="361"/>
      <c r="G180" s="361"/>
      <c r="H180" s="361"/>
    </row>
    <row r="181" spans="1:8" ht="21.75">
      <c r="A181" s="239"/>
      <c r="B181" s="239"/>
      <c r="C181" s="274" t="s">
        <v>742</v>
      </c>
      <c r="D181" s="274" t="s">
        <v>158</v>
      </c>
      <c r="E181" s="151">
        <v>1</v>
      </c>
      <c r="F181" s="151">
        <v>6000</v>
      </c>
      <c r="G181" s="151">
        <f>E181*F181</f>
        <v>6000</v>
      </c>
      <c r="H181" s="239"/>
    </row>
    <row r="182" spans="1:8" ht="21.75">
      <c r="A182" s="239"/>
      <c r="B182" s="239"/>
      <c r="C182" s="270" t="s">
        <v>743</v>
      </c>
      <c r="D182" s="265" t="s">
        <v>92</v>
      </c>
      <c r="E182" s="151">
        <v>45</v>
      </c>
      <c r="F182" s="151">
        <v>700</v>
      </c>
      <c r="G182" s="151">
        <f>E182*F182</f>
        <v>31500</v>
      </c>
      <c r="H182" s="239"/>
    </row>
    <row r="183" spans="1:8" ht="21.75">
      <c r="A183" s="239"/>
      <c r="B183" s="239"/>
      <c r="C183" s="76"/>
      <c r="D183" s="76"/>
      <c r="E183" s="75"/>
      <c r="F183" s="97"/>
      <c r="G183" s="322"/>
      <c r="H183" s="239"/>
    </row>
    <row r="184" spans="1:8" ht="21.75">
      <c r="A184" s="237">
        <v>10</v>
      </c>
      <c r="B184" s="255" t="s">
        <v>525</v>
      </c>
      <c r="C184" s="267" t="s">
        <v>1054</v>
      </c>
      <c r="D184" s="267" t="s">
        <v>744</v>
      </c>
      <c r="E184" s="237" t="s">
        <v>685</v>
      </c>
      <c r="F184" s="239"/>
      <c r="G184" s="237"/>
      <c r="H184" s="239"/>
    </row>
    <row r="185" spans="1:8" ht="21.75">
      <c r="A185" s="237"/>
      <c r="B185" s="237"/>
      <c r="C185" s="149" t="s">
        <v>317</v>
      </c>
      <c r="D185" s="149" t="s">
        <v>159</v>
      </c>
      <c r="E185" s="97">
        <v>40</v>
      </c>
      <c r="F185" s="97">
        <v>4500</v>
      </c>
      <c r="G185" s="97">
        <f aca="true" t="shared" si="9" ref="G185:G198">E185*F185</f>
        <v>180000</v>
      </c>
      <c r="H185" s="239"/>
    </row>
    <row r="186" spans="1:8" ht="21.75">
      <c r="A186" s="237"/>
      <c r="B186" s="237"/>
      <c r="C186" s="123" t="s">
        <v>160</v>
      </c>
      <c r="D186" s="123" t="s">
        <v>161</v>
      </c>
      <c r="E186" s="109">
        <v>1</v>
      </c>
      <c r="F186" s="109">
        <v>55000</v>
      </c>
      <c r="G186" s="109">
        <f t="shared" si="9"/>
        <v>55000</v>
      </c>
      <c r="H186" s="239"/>
    </row>
    <row r="187" spans="1:8" ht="21.75">
      <c r="A187" s="237"/>
      <c r="B187" s="237"/>
      <c r="C187" s="123" t="s">
        <v>318</v>
      </c>
      <c r="D187" s="123" t="s">
        <v>162</v>
      </c>
      <c r="E187" s="109">
        <v>1</v>
      </c>
      <c r="F187" s="109">
        <v>6500</v>
      </c>
      <c r="G187" s="109">
        <f t="shared" si="9"/>
        <v>6500</v>
      </c>
      <c r="H187" s="239"/>
    </row>
    <row r="188" spans="1:8" ht="21.75">
      <c r="A188" s="237"/>
      <c r="B188" s="237"/>
      <c r="C188" s="123" t="s">
        <v>319</v>
      </c>
      <c r="D188" s="123" t="s">
        <v>163</v>
      </c>
      <c r="E188" s="109">
        <v>4</v>
      </c>
      <c r="F188" s="109">
        <v>140000</v>
      </c>
      <c r="G188" s="109">
        <f t="shared" si="9"/>
        <v>560000</v>
      </c>
      <c r="H188" s="239"/>
    </row>
    <row r="189" spans="1:8" ht="21.75">
      <c r="A189" s="237"/>
      <c r="B189" s="237"/>
      <c r="C189" s="123" t="s">
        <v>320</v>
      </c>
      <c r="D189" s="123" t="s">
        <v>164</v>
      </c>
      <c r="E189" s="109">
        <v>4</v>
      </c>
      <c r="F189" s="109">
        <v>120000</v>
      </c>
      <c r="G189" s="109">
        <f t="shared" si="9"/>
        <v>480000</v>
      </c>
      <c r="H189" s="239"/>
    </row>
    <row r="190" spans="1:8" ht="21.75">
      <c r="A190" s="237"/>
      <c r="B190" s="237"/>
      <c r="C190" s="123" t="s">
        <v>188</v>
      </c>
      <c r="D190" s="123" t="s">
        <v>189</v>
      </c>
      <c r="E190" s="109">
        <v>4</v>
      </c>
      <c r="F190" s="109">
        <v>30000</v>
      </c>
      <c r="G190" s="109">
        <f t="shared" si="9"/>
        <v>120000</v>
      </c>
      <c r="H190" s="239"/>
    </row>
    <row r="191" spans="1:8" ht="21.75">
      <c r="A191" s="237"/>
      <c r="B191" s="237"/>
      <c r="C191" s="123" t="s">
        <v>190</v>
      </c>
      <c r="D191" s="123" t="s">
        <v>191</v>
      </c>
      <c r="E191" s="109">
        <v>4</v>
      </c>
      <c r="F191" s="109">
        <v>4000</v>
      </c>
      <c r="G191" s="109">
        <f t="shared" si="9"/>
        <v>16000</v>
      </c>
      <c r="H191" s="239"/>
    </row>
    <row r="192" spans="1:8" ht="21.75">
      <c r="A192" s="239"/>
      <c r="B192" s="239"/>
      <c r="C192" s="123" t="s">
        <v>192</v>
      </c>
      <c r="D192" s="123" t="s">
        <v>193</v>
      </c>
      <c r="E192" s="109">
        <v>4</v>
      </c>
      <c r="F192" s="109">
        <v>1000</v>
      </c>
      <c r="G192" s="109">
        <f t="shared" si="9"/>
        <v>4000</v>
      </c>
      <c r="H192" s="239"/>
    </row>
    <row r="193" spans="1:8" ht="21.75">
      <c r="A193" s="239"/>
      <c r="B193" s="239"/>
      <c r="C193" s="123" t="s">
        <v>321</v>
      </c>
      <c r="D193" s="123" t="s">
        <v>194</v>
      </c>
      <c r="E193" s="109">
        <v>2</v>
      </c>
      <c r="F193" s="109">
        <v>4500</v>
      </c>
      <c r="G193" s="109">
        <f t="shared" si="9"/>
        <v>9000</v>
      </c>
      <c r="H193" s="239"/>
    </row>
    <row r="194" spans="1:8" ht="21.75">
      <c r="A194" s="239"/>
      <c r="B194" s="239"/>
      <c r="C194" s="123" t="s">
        <v>322</v>
      </c>
      <c r="D194" s="123" t="s">
        <v>195</v>
      </c>
      <c r="E194" s="109">
        <v>40</v>
      </c>
      <c r="F194" s="109">
        <v>100</v>
      </c>
      <c r="G194" s="109">
        <f t="shared" si="9"/>
        <v>4000</v>
      </c>
      <c r="H194" s="239"/>
    </row>
    <row r="195" spans="1:8" ht="21.75">
      <c r="A195" s="237">
        <v>11</v>
      </c>
      <c r="B195" s="242" t="s">
        <v>1009</v>
      </c>
      <c r="C195" s="267" t="s">
        <v>15</v>
      </c>
      <c r="D195" s="267" t="s">
        <v>745</v>
      </c>
      <c r="E195" s="237" t="s">
        <v>685</v>
      </c>
      <c r="F195" s="242"/>
      <c r="G195" s="242"/>
      <c r="H195" s="239"/>
    </row>
    <row r="196" spans="1:8" ht="21.75">
      <c r="A196" s="239"/>
      <c r="B196" s="239"/>
      <c r="C196" s="149" t="s">
        <v>717</v>
      </c>
      <c r="D196" s="149" t="s">
        <v>153</v>
      </c>
      <c r="E196" s="97">
        <v>1</v>
      </c>
      <c r="F196" s="97">
        <v>8500</v>
      </c>
      <c r="G196" s="97">
        <f t="shared" si="9"/>
        <v>8500</v>
      </c>
      <c r="H196" s="239"/>
    </row>
    <row r="197" spans="1:8" ht="21.75">
      <c r="A197" s="239"/>
      <c r="B197" s="239"/>
      <c r="C197" s="123" t="s">
        <v>746</v>
      </c>
      <c r="D197" s="123" t="s">
        <v>196</v>
      </c>
      <c r="E197" s="109">
        <v>1</v>
      </c>
      <c r="F197" s="109">
        <v>22000</v>
      </c>
      <c r="G197" s="109">
        <f t="shared" si="9"/>
        <v>22000</v>
      </c>
      <c r="H197" s="239"/>
    </row>
    <row r="198" spans="1:8" ht="21.75">
      <c r="A198" s="88"/>
      <c r="B198" s="88"/>
      <c r="C198" s="134" t="s">
        <v>719</v>
      </c>
      <c r="D198" s="134" t="s">
        <v>91</v>
      </c>
      <c r="E198" s="133">
        <v>1</v>
      </c>
      <c r="F198" s="133">
        <v>3900</v>
      </c>
      <c r="G198" s="133">
        <f t="shared" si="9"/>
        <v>3900</v>
      </c>
      <c r="H198" s="88"/>
    </row>
    <row r="199" spans="1:8" ht="21.75">
      <c r="A199" s="238"/>
      <c r="B199" s="238"/>
      <c r="C199" s="246"/>
      <c r="D199" s="246"/>
      <c r="E199" s="238"/>
      <c r="F199" s="247"/>
      <c r="G199" s="248"/>
      <c r="H199" s="231" t="s">
        <v>710</v>
      </c>
    </row>
    <row r="200" spans="1:8" ht="21.75">
      <c r="A200" s="324" t="s">
        <v>713</v>
      </c>
      <c r="B200" s="325"/>
      <c r="C200" s="325"/>
      <c r="D200" s="325"/>
      <c r="E200" s="325"/>
      <c r="F200" s="325"/>
      <c r="G200" s="325"/>
      <c r="H200" s="325"/>
    </row>
    <row r="201" spans="1:8" ht="21.75">
      <c r="A201" s="326" t="s">
        <v>177</v>
      </c>
      <c r="B201" s="363" t="s">
        <v>698</v>
      </c>
      <c r="C201" s="360" t="s">
        <v>390</v>
      </c>
      <c r="D201" s="360" t="s">
        <v>399</v>
      </c>
      <c r="E201" s="364" t="s">
        <v>400</v>
      </c>
      <c r="F201" s="326" t="s">
        <v>700</v>
      </c>
      <c r="G201" s="360" t="s">
        <v>398</v>
      </c>
      <c r="H201" s="360" t="s">
        <v>372</v>
      </c>
    </row>
    <row r="202" spans="1:8" ht="21.75">
      <c r="A202" s="361"/>
      <c r="B202" s="328"/>
      <c r="C202" s="361"/>
      <c r="D202" s="361"/>
      <c r="E202" s="365"/>
      <c r="F202" s="361"/>
      <c r="G202" s="361"/>
      <c r="H202" s="361"/>
    </row>
    <row r="203" spans="1:8" ht="21.75">
      <c r="A203" s="237">
        <v>12</v>
      </c>
      <c r="B203" s="237" t="s">
        <v>517</v>
      </c>
      <c r="C203" s="274" t="s">
        <v>1055</v>
      </c>
      <c r="D203" s="274" t="s">
        <v>744</v>
      </c>
      <c r="E203" s="237" t="s">
        <v>685</v>
      </c>
      <c r="F203" s="240"/>
      <c r="G203" s="240"/>
      <c r="H203" s="239"/>
    </row>
    <row r="204" spans="1:8" ht="21.75">
      <c r="A204" s="239"/>
      <c r="B204" s="239"/>
      <c r="C204" s="278" t="s">
        <v>323</v>
      </c>
      <c r="D204" s="278" t="s">
        <v>197</v>
      </c>
      <c r="E204" s="97">
        <v>4</v>
      </c>
      <c r="F204" s="97">
        <v>185000</v>
      </c>
      <c r="G204" s="97">
        <f aca="true" t="shared" si="10" ref="G204:G218">E204*F204</f>
        <v>740000</v>
      </c>
      <c r="H204" s="239"/>
    </row>
    <row r="205" spans="1:8" ht="21.75">
      <c r="A205" s="239"/>
      <c r="B205" s="239"/>
      <c r="C205" s="263" t="s">
        <v>324</v>
      </c>
      <c r="D205" s="263" t="s">
        <v>198</v>
      </c>
      <c r="E205" s="109">
        <v>4</v>
      </c>
      <c r="F205" s="109">
        <v>50000</v>
      </c>
      <c r="G205" s="109">
        <f t="shared" si="10"/>
        <v>200000</v>
      </c>
      <c r="H205" s="239"/>
    </row>
    <row r="206" spans="1:8" ht="21.75">
      <c r="A206" s="239"/>
      <c r="B206" s="239"/>
      <c r="C206" s="263" t="s">
        <v>199</v>
      </c>
      <c r="D206" s="263" t="s">
        <v>200</v>
      </c>
      <c r="E206" s="109">
        <v>4</v>
      </c>
      <c r="F206" s="109">
        <v>40000</v>
      </c>
      <c r="G206" s="109">
        <f t="shared" si="10"/>
        <v>160000</v>
      </c>
      <c r="H206" s="239"/>
    </row>
    <row r="207" spans="1:8" ht="21.75">
      <c r="A207" s="239"/>
      <c r="B207" s="239"/>
      <c r="C207" s="263" t="s">
        <v>201</v>
      </c>
      <c r="D207" s="263" t="s">
        <v>202</v>
      </c>
      <c r="E207" s="109">
        <v>4</v>
      </c>
      <c r="F207" s="109">
        <v>6000</v>
      </c>
      <c r="G207" s="109">
        <f t="shared" si="10"/>
        <v>24000</v>
      </c>
      <c r="H207" s="239"/>
    </row>
    <row r="208" spans="1:8" ht="21.75">
      <c r="A208" s="239"/>
      <c r="B208" s="239"/>
      <c r="C208" s="263" t="s">
        <v>203</v>
      </c>
      <c r="D208" s="263" t="s">
        <v>204</v>
      </c>
      <c r="E208" s="109">
        <v>4</v>
      </c>
      <c r="F208" s="109">
        <v>20000</v>
      </c>
      <c r="G208" s="109">
        <f t="shared" si="10"/>
        <v>80000</v>
      </c>
      <c r="H208" s="239"/>
    </row>
    <row r="209" spans="1:8" ht="21.75">
      <c r="A209" s="237"/>
      <c r="B209" s="237"/>
      <c r="C209" s="263" t="s">
        <v>325</v>
      </c>
      <c r="D209" s="263" t="s">
        <v>205</v>
      </c>
      <c r="E209" s="109">
        <v>4</v>
      </c>
      <c r="F209" s="109">
        <v>50000</v>
      </c>
      <c r="G209" s="109">
        <f t="shared" si="10"/>
        <v>200000</v>
      </c>
      <c r="H209" s="239"/>
    </row>
    <row r="210" spans="1:8" ht="21.75">
      <c r="A210" s="239"/>
      <c r="B210" s="239"/>
      <c r="C210" s="263" t="s">
        <v>326</v>
      </c>
      <c r="D210" s="263" t="s">
        <v>206</v>
      </c>
      <c r="E210" s="109">
        <v>10</v>
      </c>
      <c r="F210" s="109">
        <v>1200</v>
      </c>
      <c r="G210" s="109">
        <f t="shared" si="10"/>
        <v>12000</v>
      </c>
      <c r="H210" s="239"/>
    </row>
    <row r="211" spans="1:8" ht="21.75">
      <c r="A211" s="237"/>
      <c r="B211" s="237"/>
      <c r="C211" s="263" t="s">
        <v>327</v>
      </c>
      <c r="D211" s="263" t="s">
        <v>207</v>
      </c>
      <c r="E211" s="109">
        <v>4</v>
      </c>
      <c r="F211" s="109">
        <v>25000</v>
      </c>
      <c r="G211" s="109">
        <f t="shared" si="10"/>
        <v>100000</v>
      </c>
      <c r="H211" s="239"/>
    </row>
    <row r="212" spans="1:8" ht="21.75">
      <c r="A212" s="237"/>
      <c r="B212" s="237"/>
      <c r="C212" s="263" t="s">
        <v>208</v>
      </c>
      <c r="D212" s="263" t="s">
        <v>209</v>
      </c>
      <c r="E212" s="109">
        <v>2</v>
      </c>
      <c r="F212" s="109">
        <v>5600</v>
      </c>
      <c r="G212" s="109">
        <f t="shared" si="10"/>
        <v>11200</v>
      </c>
      <c r="H212" s="239"/>
    </row>
    <row r="213" spans="1:8" ht="21.75">
      <c r="A213" s="237"/>
      <c r="B213" s="237"/>
      <c r="C213" s="263" t="s">
        <v>210</v>
      </c>
      <c r="D213" s="263" t="s">
        <v>211</v>
      </c>
      <c r="E213" s="109">
        <v>2</v>
      </c>
      <c r="F213" s="109">
        <v>180000</v>
      </c>
      <c r="G213" s="109">
        <f t="shared" si="10"/>
        <v>360000</v>
      </c>
      <c r="H213" s="239"/>
    </row>
    <row r="214" spans="1:8" ht="21.75">
      <c r="A214" s="242">
        <v>13</v>
      </c>
      <c r="B214" s="242" t="s">
        <v>1010</v>
      </c>
      <c r="C214" s="267" t="s">
        <v>16</v>
      </c>
      <c r="D214" s="279" t="s">
        <v>747</v>
      </c>
      <c r="E214" s="242" t="s">
        <v>685</v>
      </c>
      <c r="F214" s="242"/>
      <c r="G214" s="242"/>
      <c r="H214" s="239"/>
    </row>
    <row r="215" spans="1:8" ht="21.75">
      <c r="A215" s="237"/>
      <c r="B215" s="237"/>
      <c r="C215" s="279" t="s">
        <v>717</v>
      </c>
      <c r="D215" s="279" t="s">
        <v>153</v>
      </c>
      <c r="E215" s="242">
        <v>1</v>
      </c>
      <c r="F215" s="242">
        <v>8500</v>
      </c>
      <c r="G215" s="242">
        <f t="shared" si="10"/>
        <v>8500</v>
      </c>
      <c r="H215" s="239"/>
    </row>
    <row r="216" spans="1:8" ht="21.75">
      <c r="A216" s="237"/>
      <c r="B216" s="237"/>
      <c r="C216" s="263" t="s">
        <v>748</v>
      </c>
      <c r="D216" s="263" t="s">
        <v>212</v>
      </c>
      <c r="E216" s="109">
        <v>1</v>
      </c>
      <c r="F216" s="109">
        <v>5000</v>
      </c>
      <c r="G216" s="109">
        <f t="shared" si="10"/>
        <v>5000</v>
      </c>
      <c r="H216" s="239"/>
    </row>
    <row r="217" spans="1:8" ht="21.75">
      <c r="A217" s="237"/>
      <c r="B217" s="237"/>
      <c r="C217" s="263" t="s">
        <v>738</v>
      </c>
      <c r="D217" s="263" t="s">
        <v>91</v>
      </c>
      <c r="E217" s="109">
        <v>1</v>
      </c>
      <c r="F217" s="109">
        <v>3900</v>
      </c>
      <c r="G217" s="109">
        <f t="shared" si="10"/>
        <v>3900</v>
      </c>
      <c r="H217" s="239"/>
    </row>
    <row r="218" spans="1:8" ht="21.75">
      <c r="A218" s="237"/>
      <c r="B218" s="237"/>
      <c r="C218" s="263" t="s">
        <v>720</v>
      </c>
      <c r="D218" s="264" t="s">
        <v>92</v>
      </c>
      <c r="E218" s="109">
        <v>25</v>
      </c>
      <c r="F218" s="109">
        <v>700</v>
      </c>
      <c r="G218" s="109">
        <f t="shared" si="10"/>
        <v>17500</v>
      </c>
      <c r="H218" s="239"/>
    </row>
    <row r="219" spans="1:8" ht="21.75">
      <c r="A219" s="237"/>
      <c r="B219" s="237"/>
      <c r="C219" s="105"/>
      <c r="D219" s="105"/>
      <c r="E219" s="104"/>
      <c r="F219" s="241"/>
      <c r="G219" s="241"/>
      <c r="H219" s="239"/>
    </row>
    <row r="220" spans="1:8" ht="21.75">
      <c r="A220" s="143"/>
      <c r="B220" s="143"/>
      <c r="C220" s="88"/>
      <c r="D220" s="88"/>
      <c r="E220" s="143"/>
      <c r="F220" s="244"/>
      <c r="G220" s="244"/>
      <c r="H220" s="88"/>
    </row>
    <row r="221" spans="1:8" ht="21.75">
      <c r="A221" s="238"/>
      <c r="B221" s="238"/>
      <c r="C221" s="246"/>
      <c r="D221" s="246"/>
      <c r="E221" s="238"/>
      <c r="F221" s="247"/>
      <c r="G221" s="248"/>
      <c r="H221" s="231" t="s">
        <v>711</v>
      </c>
    </row>
    <row r="222" spans="1:8" ht="21.75">
      <c r="A222" s="324" t="s">
        <v>713</v>
      </c>
      <c r="B222" s="325"/>
      <c r="C222" s="325"/>
      <c r="D222" s="325"/>
      <c r="E222" s="325"/>
      <c r="F222" s="325"/>
      <c r="G222" s="325"/>
      <c r="H222" s="325"/>
    </row>
    <row r="223" spans="1:8" ht="21.75">
      <c r="A223" s="326" t="s">
        <v>177</v>
      </c>
      <c r="B223" s="363" t="s">
        <v>698</v>
      </c>
      <c r="C223" s="360" t="s">
        <v>390</v>
      </c>
      <c r="D223" s="360" t="s">
        <v>399</v>
      </c>
      <c r="E223" s="364" t="s">
        <v>400</v>
      </c>
      <c r="F223" s="326" t="s">
        <v>700</v>
      </c>
      <c r="G223" s="360" t="s">
        <v>398</v>
      </c>
      <c r="H223" s="360" t="s">
        <v>372</v>
      </c>
    </row>
    <row r="224" spans="1:8" ht="21.75">
      <c r="A224" s="361"/>
      <c r="B224" s="328"/>
      <c r="C224" s="361"/>
      <c r="D224" s="361"/>
      <c r="E224" s="365"/>
      <c r="F224" s="361"/>
      <c r="G224" s="361"/>
      <c r="H224" s="361"/>
    </row>
    <row r="225" spans="1:8" ht="21.75">
      <c r="A225" s="237">
        <v>14</v>
      </c>
      <c r="B225" s="237" t="s">
        <v>519</v>
      </c>
      <c r="C225" s="274" t="s">
        <v>1056</v>
      </c>
      <c r="D225" s="274" t="s">
        <v>749</v>
      </c>
      <c r="E225" s="237" t="s">
        <v>685</v>
      </c>
      <c r="F225" s="241"/>
      <c r="G225" s="237"/>
      <c r="H225" s="239"/>
    </row>
    <row r="226" spans="1:8" ht="21.75">
      <c r="A226" s="237"/>
      <c r="B226" s="237"/>
      <c r="C226" s="278" t="s">
        <v>328</v>
      </c>
      <c r="D226" s="278" t="s">
        <v>213</v>
      </c>
      <c r="E226" s="75">
        <v>2</v>
      </c>
      <c r="F226" s="97">
        <v>10000</v>
      </c>
      <c r="G226" s="97">
        <f aca="true" t="shared" si="11" ref="G226:G241">E226*F226</f>
        <v>20000</v>
      </c>
      <c r="H226" s="239"/>
    </row>
    <row r="227" spans="1:8" ht="21.75">
      <c r="A227" s="237"/>
      <c r="B227" s="237"/>
      <c r="C227" s="263" t="s">
        <v>329</v>
      </c>
      <c r="D227" s="263" t="s">
        <v>214</v>
      </c>
      <c r="E227" s="78">
        <v>4</v>
      </c>
      <c r="F227" s="109">
        <v>10000</v>
      </c>
      <c r="G227" s="109">
        <f t="shared" si="11"/>
        <v>40000</v>
      </c>
      <c r="H227" s="239"/>
    </row>
    <row r="228" spans="1:8" ht="21.75">
      <c r="A228" s="237"/>
      <c r="B228" s="237"/>
      <c r="C228" s="263" t="s">
        <v>330</v>
      </c>
      <c r="D228" s="263" t="s">
        <v>215</v>
      </c>
      <c r="E228" s="78">
        <v>4</v>
      </c>
      <c r="F228" s="109">
        <v>10000</v>
      </c>
      <c r="G228" s="109">
        <f t="shared" si="11"/>
        <v>40000</v>
      </c>
      <c r="H228" s="239"/>
    </row>
    <row r="229" spans="1:8" ht="21.75">
      <c r="A229" s="237"/>
      <c r="B229" s="237"/>
      <c r="C229" s="263" t="s">
        <v>331</v>
      </c>
      <c r="D229" s="263" t="s">
        <v>216</v>
      </c>
      <c r="E229" s="78">
        <v>4</v>
      </c>
      <c r="F229" s="109">
        <v>30000</v>
      </c>
      <c r="G229" s="109">
        <f t="shared" si="11"/>
        <v>120000</v>
      </c>
      <c r="H229" s="239"/>
    </row>
    <row r="230" spans="1:8" ht="21.75">
      <c r="A230" s="237"/>
      <c r="B230" s="237"/>
      <c r="C230" s="263" t="s">
        <v>332</v>
      </c>
      <c r="D230" s="263" t="s">
        <v>217</v>
      </c>
      <c r="E230" s="78">
        <v>4</v>
      </c>
      <c r="F230" s="109">
        <v>20000</v>
      </c>
      <c r="G230" s="109">
        <f t="shared" si="11"/>
        <v>80000</v>
      </c>
      <c r="H230" s="239"/>
    </row>
    <row r="231" spans="1:8" ht="21.75">
      <c r="A231" s="237"/>
      <c r="B231" s="237"/>
      <c r="C231" s="263" t="s">
        <v>333</v>
      </c>
      <c r="D231" s="263" t="s">
        <v>218</v>
      </c>
      <c r="E231" s="78">
        <v>4</v>
      </c>
      <c r="F231" s="109">
        <v>10000</v>
      </c>
      <c r="G231" s="109">
        <f t="shared" si="11"/>
        <v>40000</v>
      </c>
      <c r="H231" s="239"/>
    </row>
    <row r="232" spans="1:8" ht="21.75">
      <c r="A232" s="237"/>
      <c r="B232" s="237"/>
      <c r="C232" s="263" t="s">
        <v>334</v>
      </c>
      <c r="D232" s="263" t="s">
        <v>219</v>
      </c>
      <c r="E232" s="78">
        <v>4</v>
      </c>
      <c r="F232" s="109">
        <v>10000</v>
      </c>
      <c r="G232" s="109">
        <f t="shared" si="11"/>
        <v>40000</v>
      </c>
      <c r="H232" s="239"/>
    </row>
    <row r="233" spans="1:8" ht="21.75">
      <c r="A233" s="239"/>
      <c r="B233" s="239"/>
      <c r="C233" s="263" t="s">
        <v>335</v>
      </c>
      <c r="D233" s="263" t="s">
        <v>220</v>
      </c>
      <c r="E233" s="78">
        <v>1</v>
      </c>
      <c r="F233" s="109">
        <v>35000</v>
      </c>
      <c r="G233" s="109">
        <f t="shared" si="11"/>
        <v>35000</v>
      </c>
      <c r="H233" s="239"/>
    </row>
    <row r="234" spans="1:8" ht="21.75">
      <c r="A234" s="239"/>
      <c r="B234" s="239"/>
      <c r="C234" s="263" t="s">
        <v>336</v>
      </c>
      <c r="D234" s="263" t="s">
        <v>221</v>
      </c>
      <c r="E234" s="78">
        <v>1</v>
      </c>
      <c r="F234" s="109">
        <v>50000</v>
      </c>
      <c r="G234" s="109">
        <f t="shared" si="11"/>
        <v>50000</v>
      </c>
      <c r="H234" s="239"/>
    </row>
    <row r="235" spans="1:8" ht="21.75">
      <c r="A235" s="239"/>
      <c r="B235" s="239"/>
      <c r="C235" s="263" t="s">
        <v>222</v>
      </c>
      <c r="D235" s="263" t="s">
        <v>223</v>
      </c>
      <c r="E235" s="78">
        <v>10</v>
      </c>
      <c r="F235" s="109">
        <v>10700</v>
      </c>
      <c r="G235" s="109">
        <f t="shared" si="11"/>
        <v>107000</v>
      </c>
      <c r="H235" s="239"/>
    </row>
    <row r="236" spans="1:8" ht="21.75">
      <c r="A236" s="239"/>
      <c r="B236" s="239"/>
      <c r="C236" s="263" t="s">
        <v>337</v>
      </c>
      <c r="D236" s="263" t="s">
        <v>224</v>
      </c>
      <c r="E236" s="78">
        <v>1</v>
      </c>
      <c r="F236" s="109">
        <v>450000</v>
      </c>
      <c r="G236" s="109">
        <f t="shared" si="11"/>
        <v>450000</v>
      </c>
      <c r="H236" s="239"/>
    </row>
    <row r="237" spans="1:8" ht="21.75">
      <c r="A237" s="239"/>
      <c r="B237" s="239"/>
      <c r="C237" s="263" t="s">
        <v>338</v>
      </c>
      <c r="D237" s="263" t="s">
        <v>225</v>
      </c>
      <c r="E237" s="78">
        <v>1</v>
      </c>
      <c r="F237" s="109">
        <v>340000</v>
      </c>
      <c r="G237" s="109">
        <f t="shared" si="11"/>
        <v>340000</v>
      </c>
      <c r="H237" s="239"/>
    </row>
    <row r="238" spans="1:8" ht="21.75">
      <c r="A238" s="239"/>
      <c r="B238" s="239"/>
      <c r="C238" s="263" t="s">
        <v>339</v>
      </c>
      <c r="D238" s="263" t="s">
        <v>226</v>
      </c>
      <c r="E238" s="78">
        <v>1</v>
      </c>
      <c r="F238" s="109">
        <v>150000</v>
      </c>
      <c r="G238" s="109">
        <f t="shared" si="11"/>
        <v>150000</v>
      </c>
      <c r="H238" s="239"/>
    </row>
    <row r="239" spans="1:8" ht="21.75">
      <c r="A239" s="239"/>
      <c r="B239" s="239"/>
      <c r="C239" s="263" t="s">
        <v>340</v>
      </c>
      <c r="D239" s="263" t="s">
        <v>227</v>
      </c>
      <c r="E239" s="78">
        <v>1</v>
      </c>
      <c r="F239" s="109">
        <v>25000</v>
      </c>
      <c r="G239" s="109">
        <f t="shared" si="11"/>
        <v>25000</v>
      </c>
      <c r="H239" s="239"/>
    </row>
    <row r="240" spans="1:8" ht="21.75">
      <c r="A240" s="239"/>
      <c r="B240" s="239"/>
      <c r="C240" s="263" t="s">
        <v>341</v>
      </c>
      <c r="D240" s="263" t="s">
        <v>228</v>
      </c>
      <c r="E240" s="78">
        <v>1</v>
      </c>
      <c r="F240" s="109">
        <v>15000</v>
      </c>
      <c r="G240" s="109">
        <f t="shared" si="11"/>
        <v>15000</v>
      </c>
      <c r="H240" s="239"/>
    </row>
    <row r="241" spans="1:8" ht="21.75">
      <c r="A241" s="239"/>
      <c r="B241" s="239"/>
      <c r="C241" s="288" t="s">
        <v>342</v>
      </c>
      <c r="D241" s="288" t="s">
        <v>229</v>
      </c>
      <c r="E241" s="104">
        <v>1</v>
      </c>
      <c r="F241" s="151">
        <v>5500</v>
      </c>
      <c r="G241" s="151">
        <f t="shared" si="11"/>
        <v>5500</v>
      </c>
      <c r="H241" s="239"/>
    </row>
    <row r="242" spans="1:8" ht="21.75">
      <c r="A242" s="88"/>
      <c r="B242" s="88"/>
      <c r="C242" s="276"/>
      <c r="D242" s="276"/>
      <c r="E242" s="143"/>
      <c r="F242" s="256"/>
      <c r="G242" s="244" t="s">
        <v>702</v>
      </c>
      <c r="H242" s="88"/>
    </row>
    <row r="243" spans="1:8" ht="21.75">
      <c r="A243" s="238"/>
      <c r="B243" s="238"/>
      <c r="C243" s="323"/>
      <c r="D243" s="323"/>
      <c r="E243" s="238"/>
      <c r="F243" s="247"/>
      <c r="G243" s="248"/>
      <c r="H243" s="231" t="s">
        <v>712</v>
      </c>
    </row>
    <row r="244" spans="1:8" ht="21.75">
      <c r="A244" s="324" t="s">
        <v>713</v>
      </c>
      <c r="B244" s="325"/>
      <c r="C244" s="325"/>
      <c r="D244" s="325"/>
      <c r="E244" s="325"/>
      <c r="F244" s="325"/>
      <c r="G244" s="325"/>
      <c r="H244" s="325"/>
    </row>
    <row r="245" spans="1:8" ht="21.75">
      <c r="A245" s="326" t="s">
        <v>177</v>
      </c>
      <c r="B245" s="363" t="s">
        <v>698</v>
      </c>
      <c r="C245" s="360" t="s">
        <v>390</v>
      </c>
      <c r="D245" s="360" t="s">
        <v>399</v>
      </c>
      <c r="E245" s="364" t="s">
        <v>400</v>
      </c>
      <c r="F245" s="326" t="s">
        <v>700</v>
      </c>
      <c r="G245" s="360" t="s">
        <v>398</v>
      </c>
      <c r="H245" s="360" t="s">
        <v>372</v>
      </c>
    </row>
    <row r="246" spans="1:8" ht="21.75">
      <c r="A246" s="361"/>
      <c r="B246" s="328"/>
      <c r="C246" s="361"/>
      <c r="D246" s="361"/>
      <c r="E246" s="365"/>
      <c r="F246" s="361"/>
      <c r="G246" s="361"/>
      <c r="H246" s="361"/>
    </row>
    <row r="247" spans="1:8" ht="21.75">
      <c r="A247" s="290">
        <v>15</v>
      </c>
      <c r="B247" s="237" t="s">
        <v>1011</v>
      </c>
      <c r="C247" s="291" t="s">
        <v>1040</v>
      </c>
      <c r="D247" s="274" t="s">
        <v>729</v>
      </c>
      <c r="E247" s="237" t="s">
        <v>685</v>
      </c>
      <c r="F247" s="290"/>
      <c r="G247" s="290"/>
      <c r="H247" s="290"/>
    </row>
    <row r="248" spans="1:8" ht="21.75">
      <c r="A248" s="290"/>
      <c r="B248" s="290"/>
      <c r="C248" s="278" t="s">
        <v>717</v>
      </c>
      <c r="D248" s="278" t="s">
        <v>153</v>
      </c>
      <c r="E248" s="97">
        <v>1</v>
      </c>
      <c r="F248" s="97">
        <v>8500</v>
      </c>
      <c r="G248" s="97">
        <f>E248*F248</f>
        <v>8500</v>
      </c>
      <c r="H248" s="290"/>
    </row>
    <row r="249" spans="1:8" ht="21.75">
      <c r="A249" s="239"/>
      <c r="B249" s="239"/>
      <c r="C249" s="263" t="s">
        <v>750</v>
      </c>
      <c r="D249" s="263" t="s">
        <v>157</v>
      </c>
      <c r="E249" s="109">
        <v>1</v>
      </c>
      <c r="F249" s="109">
        <v>35000</v>
      </c>
      <c r="G249" s="109">
        <f>E249*F249</f>
        <v>35000</v>
      </c>
      <c r="H249" s="239"/>
    </row>
    <row r="250" spans="1:8" ht="21.75">
      <c r="A250" s="239"/>
      <c r="B250" s="239"/>
      <c r="C250" s="263" t="s">
        <v>738</v>
      </c>
      <c r="D250" s="263" t="s">
        <v>91</v>
      </c>
      <c r="E250" s="109">
        <v>1</v>
      </c>
      <c r="F250" s="109">
        <v>3900</v>
      </c>
      <c r="G250" s="109">
        <f>E250*F250</f>
        <v>3900</v>
      </c>
      <c r="H250" s="239"/>
    </row>
    <row r="251" spans="1:8" ht="21.75">
      <c r="A251" s="239"/>
      <c r="B251" s="239"/>
      <c r="C251" s="288" t="s">
        <v>720</v>
      </c>
      <c r="D251" s="265" t="s">
        <v>92</v>
      </c>
      <c r="E251" s="151">
        <v>25</v>
      </c>
      <c r="F251" s="151">
        <v>700</v>
      </c>
      <c r="G251" s="151">
        <f>E251*F251</f>
        <v>17500</v>
      </c>
      <c r="H251" s="239"/>
    </row>
    <row r="252" spans="1:8" ht="21.75">
      <c r="A252" s="237"/>
      <c r="B252" s="237"/>
      <c r="C252" s="76"/>
      <c r="D252" s="76"/>
      <c r="E252" s="75"/>
      <c r="F252" s="97"/>
      <c r="G252" s="322"/>
      <c r="H252" s="239"/>
    </row>
    <row r="253" spans="1:8" ht="21.75">
      <c r="A253" s="237">
        <v>16</v>
      </c>
      <c r="B253" s="237" t="s">
        <v>526</v>
      </c>
      <c r="C253" s="296" t="s">
        <v>1057</v>
      </c>
      <c r="D253" s="296" t="s">
        <v>346</v>
      </c>
      <c r="E253" s="237" t="s">
        <v>685</v>
      </c>
      <c r="F253" s="239"/>
      <c r="G253" s="237"/>
      <c r="H253" s="239"/>
    </row>
    <row r="254" spans="1:8" ht="21.75">
      <c r="A254" s="237"/>
      <c r="B254" s="237"/>
      <c r="C254" s="293" t="s">
        <v>62</v>
      </c>
      <c r="D254" s="293" t="s">
        <v>265</v>
      </c>
      <c r="E254" s="75">
        <v>1</v>
      </c>
      <c r="F254" s="97">
        <v>4200000</v>
      </c>
      <c r="G254" s="97">
        <f aca="true" t="shared" si="12" ref="G254:G264">E254*F254</f>
        <v>4200000</v>
      </c>
      <c r="H254" s="239"/>
    </row>
    <row r="255" spans="1:8" ht="21.75">
      <c r="A255" s="237"/>
      <c r="B255" s="237"/>
      <c r="C255" s="294" t="s">
        <v>343</v>
      </c>
      <c r="D255" s="294" t="s">
        <v>266</v>
      </c>
      <c r="E255" s="78">
        <v>1</v>
      </c>
      <c r="F255" s="109">
        <v>1950000</v>
      </c>
      <c r="G255" s="109">
        <f t="shared" si="12"/>
        <v>1950000</v>
      </c>
      <c r="H255" s="239"/>
    </row>
    <row r="256" spans="1:8" ht="21.75">
      <c r="A256" s="237"/>
      <c r="B256" s="237"/>
      <c r="C256" s="294" t="s">
        <v>344</v>
      </c>
      <c r="D256" s="294" t="s">
        <v>63</v>
      </c>
      <c r="E256" s="78">
        <v>1</v>
      </c>
      <c r="F256" s="109">
        <v>3900000</v>
      </c>
      <c r="G256" s="109">
        <f t="shared" si="12"/>
        <v>3900000</v>
      </c>
      <c r="H256" s="239"/>
    </row>
    <row r="257" spans="1:8" ht="21.75">
      <c r="A257" s="237"/>
      <c r="B257" s="237"/>
      <c r="C257" s="294" t="s">
        <v>345</v>
      </c>
      <c r="D257" s="294" t="s">
        <v>267</v>
      </c>
      <c r="E257" s="78">
        <v>1</v>
      </c>
      <c r="F257" s="109">
        <v>920000</v>
      </c>
      <c r="G257" s="109">
        <f t="shared" si="12"/>
        <v>920000</v>
      </c>
      <c r="H257" s="239"/>
    </row>
    <row r="258" spans="1:8" ht="21.75">
      <c r="A258" s="237">
        <v>17</v>
      </c>
      <c r="B258" s="237" t="s">
        <v>527</v>
      </c>
      <c r="C258" s="296" t="s">
        <v>1058</v>
      </c>
      <c r="D258" s="296" t="s">
        <v>353</v>
      </c>
      <c r="E258" s="237" t="s">
        <v>685</v>
      </c>
      <c r="F258" s="242"/>
      <c r="G258" s="240"/>
      <c r="H258" s="239"/>
    </row>
    <row r="259" spans="1:8" ht="21.75">
      <c r="A259" s="237"/>
      <c r="B259" s="237"/>
      <c r="C259" s="293" t="s">
        <v>347</v>
      </c>
      <c r="D259" s="293" t="s">
        <v>64</v>
      </c>
      <c r="E259" s="97">
        <v>4</v>
      </c>
      <c r="F259" s="97">
        <v>350000</v>
      </c>
      <c r="G259" s="97">
        <f t="shared" si="12"/>
        <v>1400000</v>
      </c>
      <c r="H259" s="239"/>
    </row>
    <row r="260" spans="1:8" ht="21.75">
      <c r="A260" s="237"/>
      <c r="B260" s="237"/>
      <c r="C260" s="294" t="s">
        <v>348</v>
      </c>
      <c r="D260" s="294" t="s">
        <v>268</v>
      </c>
      <c r="E260" s="109">
        <v>2</v>
      </c>
      <c r="F260" s="109">
        <v>300000</v>
      </c>
      <c r="G260" s="109">
        <f t="shared" si="12"/>
        <v>600000</v>
      </c>
      <c r="H260" s="239"/>
    </row>
    <row r="261" spans="1:8" ht="21.75">
      <c r="A261" s="237"/>
      <c r="B261" s="237"/>
      <c r="C261" s="294" t="s">
        <v>349</v>
      </c>
      <c r="D261" s="294" t="s">
        <v>65</v>
      </c>
      <c r="E261" s="109">
        <v>1</v>
      </c>
      <c r="F261" s="109">
        <v>500000</v>
      </c>
      <c r="G261" s="109">
        <f t="shared" si="12"/>
        <v>500000</v>
      </c>
      <c r="H261" s="239"/>
    </row>
    <row r="262" spans="1:8" ht="21.75">
      <c r="A262" s="237"/>
      <c r="B262" s="237"/>
      <c r="C262" s="294" t="s">
        <v>350</v>
      </c>
      <c r="D262" s="294" t="s">
        <v>66</v>
      </c>
      <c r="E262" s="109">
        <v>1</v>
      </c>
      <c r="F262" s="109">
        <v>40000</v>
      </c>
      <c r="G262" s="109">
        <f t="shared" si="12"/>
        <v>40000</v>
      </c>
      <c r="H262" s="239"/>
    </row>
    <row r="263" spans="1:8" ht="21.75">
      <c r="A263" s="237"/>
      <c r="B263" s="237"/>
      <c r="C263" s="294" t="s">
        <v>351</v>
      </c>
      <c r="D263" s="294" t="s">
        <v>66</v>
      </c>
      <c r="E263" s="109">
        <v>4</v>
      </c>
      <c r="F263" s="109">
        <v>4000</v>
      </c>
      <c r="G263" s="109">
        <f t="shared" si="12"/>
        <v>16000</v>
      </c>
      <c r="H263" s="239"/>
    </row>
    <row r="264" spans="1:8" ht="21.75">
      <c r="A264" s="143"/>
      <c r="B264" s="143"/>
      <c r="C264" s="295" t="s">
        <v>352</v>
      </c>
      <c r="D264" s="295" t="s">
        <v>67</v>
      </c>
      <c r="E264" s="133">
        <v>1</v>
      </c>
      <c r="F264" s="133">
        <v>400000</v>
      </c>
      <c r="G264" s="133">
        <f t="shared" si="12"/>
        <v>400000</v>
      </c>
      <c r="H264" s="88"/>
    </row>
    <row r="265" spans="1:8" ht="21.75">
      <c r="A265" s="238"/>
      <c r="B265" s="238"/>
      <c r="C265" s="323"/>
      <c r="D265" s="323"/>
      <c r="E265" s="238"/>
      <c r="F265" s="247"/>
      <c r="G265" s="248"/>
      <c r="H265" s="231" t="s">
        <v>751</v>
      </c>
    </row>
    <row r="266" spans="1:8" ht="21.75">
      <c r="A266" s="324" t="s">
        <v>713</v>
      </c>
      <c r="B266" s="325"/>
      <c r="C266" s="325"/>
      <c r="D266" s="325"/>
      <c r="E266" s="325"/>
      <c r="F266" s="325"/>
      <c r="G266" s="325"/>
      <c r="H266" s="325"/>
    </row>
    <row r="267" spans="1:8" ht="21.75">
      <c r="A267" s="326" t="s">
        <v>177</v>
      </c>
      <c r="B267" s="363" t="s">
        <v>698</v>
      </c>
      <c r="C267" s="360" t="s">
        <v>390</v>
      </c>
      <c r="D267" s="360" t="s">
        <v>399</v>
      </c>
      <c r="E267" s="364" t="s">
        <v>400</v>
      </c>
      <c r="F267" s="326" t="s">
        <v>700</v>
      </c>
      <c r="G267" s="360" t="s">
        <v>398</v>
      </c>
      <c r="H267" s="360" t="s">
        <v>372</v>
      </c>
    </row>
    <row r="268" spans="1:8" ht="21.75">
      <c r="A268" s="361"/>
      <c r="B268" s="328"/>
      <c r="C268" s="361"/>
      <c r="D268" s="361"/>
      <c r="E268" s="365"/>
      <c r="F268" s="361"/>
      <c r="G268" s="361"/>
      <c r="H268" s="361"/>
    </row>
    <row r="269" spans="1:8" ht="21.75">
      <c r="A269" s="290">
        <v>18</v>
      </c>
      <c r="B269" s="237" t="s">
        <v>520</v>
      </c>
      <c r="C269" s="274" t="s">
        <v>1060</v>
      </c>
      <c r="D269" s="274" t="s">
        <v>752</v>
      </c>
      <c r="E269" s="237" t="s">
        <v>685</v>
      </c>
      <c r="F269" s="290"/>
      <c r="G269" s="290"/>
      <c r="H269" s="290"/>
    </row>
    <row r="270" spans="1:8" ht="21.75">
      <c r="A270" s="290"/>
      <c r="B270" s="290"/>
      <c r="C270" s="278" t="s">
        <v>354</v>
      </c>
      <c r="D270" s="278" t="s">
        <v>230</v>
      </c>
      <c r="E270" s="75">
        <v>4</v>
      </c>
      <c r="F270" s="97">
        <v>200000</v>
      </c>
      <c r="G270" s="97">
        <f aca="true" t="shared" si="13" ref="G270:G283">E270*F270</f>
        <v>800000</v>
      </c>
      <c r="H270" s="290"/>
    </row>
    <row r="271" spans="1:8" ht="21.75">
      <c r="A271" s="239"/>
      <c r="B271" s="239"/>
      <c r="C271" s="263" t="s">
        <v>231</v>
      </c>
      <c r="D271" s="263" t="s">
        <v>232</v>
      </c>
      <c r="E271" s="78">
        <v>2</v>
      </c>
      <c r="F271" s="109">
        <v>50000</v>
      </c>
      <c r="G271" s="109">
        <f t="shared" si="13"/>
        <v>100000</v>
      </c>
      <c r="H271" s="239"/>
    </row>
    <row r="272" spans="1:8" ht="21.75">
      <c r="A272" s="239"/>
      <c r="B272" s="239"/>
      <c r="C272" s="263" t="s">
        <v>355</v>
      </c>
      <c r="D272" s="263" t="s">
        <v>233</v>
      </c>
      <c r="E272" s="78">
        <v>2</v>
      </c>
      <c r="F272" s="109">
        <v>45000</v>
      </c>
      <c r="G272" s="109">
        <f t="shared" si="13"/>
        <v>90000</v>
      </c>
      <c r="H272" s="239"/>
    </row>
    <row r="273" spans="1:8" ht="21.75">
      <c r="A273" s="239"/>
      <c r="B273" s="239"/>
      <c r="C273" s="263" t="s">
        <v>234</v>
      </c>
      <c r="D273" s="263" t="s">
        <v>235</v>
      </c>
      <c r="E273" s="78">
        <v>2</v>
      </c>
      <c r="F273" s="109">
        <v>250000</v>
      </c>
      <c r="G273" s="109">
        <f t="shared" si="13"/>
        <v>500000</v>
      </c>
      <c r="H273" s="239"/>
    </row>
    <row r="274" spans="1:8" ht="21.75">
      <c r="A274" s="237"/>
      <c r="B274" s="237"/>
      <c r="C274" s="263" t="s">
        <v>236</v>
      </c>
      <c r="D274" s="263" t="s">
        <v>237</v>
      </c>
      <c r="E274" s="78">
        <v>2</v>
      </c>
      <c r="F274" s="109">
        <v>170000</v>
      </c>
      <c r="G274" s="109">
        <f t="shared" si="13"/>
        <v>340000</v>
      </c>
      <c r="H274" s="239"/>
    </row>
    <row r="275" spans="1:8" ht="21.75">
      <c r="A275" s="237"/>
      <c r="B275" s="237"/>
      <c r="C275" s="263" t="s">
        <v>238</v>
      </c>
      <c r="D275" s="263" t="s">
        <v>239</v>
      </c>
      <c r="E275" s="78">
        <v>2</v>
      </c>
      <c r="F275" s="109">
        <v>180000</v>
      </c>
      <c r="G275" s="109">
        <f t="shared" si="13"/>
        <v>360000</v>
      </c>
      <c r="H275" s="239"/>
    </row>
    <row r="276" spans="1:8" ht="21.75">
      <c r="A276" s="237"/>
      <c r="B276" s="237"/>
      <c r="C276" s="263" t="s">
        <v>356</v>
      </c>
      <c r="D276" s="263" t="s">
        <v>240</v>
      </c>
      <c r="E276" s="78">
        <v>2</v>
      </c>
      <c r="F276" s="109">
        <v>7500</v>
      </c>
      <c r="G276" s="109">
        <f t="shared" si="13"/>
        <v>15000</v>
      </c>
      <c r="H276" s="239"/>
    </row>
    <row r="277" spans="1:8" ht="21.75">
      <c r="A277" s="237"/>
      <c r="B277" s="237"/>
      <c r="C277" s="263" t="s">
        <v>357</v>
      </c>
      <c r="D277" s="263" t="s">
        <v>241</v>
      </c>
      <c r="E277" s="78">
        <v>2</v>
      </c>
      <c r="F277" s="109">
        <v>8000</v>
      </c>
      <c r="G277" s="109">
        <f t="shared" si="13"/>
        <v>16000</v>
      </c>
      <c r="H277" s="239"/>
    </row>
    <row r="278" spans="1:8" ht="21.75">
      <c r="A278" s="237"/>
      <c r="B278" s="237"/>
      <c r="C278" s="263" t="s">
        <v>358</v>
      </c>
      <c r="D278" s="263" t="s">
        <v>242</v>
      </c>
      <c r="E278" s="78">
        <v>2</v>
      </c>
      <c r="F278" s="109">
        <v>7500</v>
      </c>
      <c r="G278" s="109">
        <f t="shared" si="13"/>
        <v>15000</v>
      </c>
      <c r="H278" s="239"/>
    </row>
    <row r="279" spans="1:8" ht="21.75">
      <c r="A279" s="237"/>
      <c r="B279" s="237"/>
      <c r="C279" s="263" t="s">
        <v>359</v>
      </c>
      <c r="D279" s="263" t="s">
        <v>243</v>
      </c>
      <c r="E279" s="78">
        <v>2</v>
      </c>
      <c r="F279" s="109">
        <v>3000</v>
      </c>
      <c r="G279" s="109">
        <f t="shared" si="13"/>
        <v>6000</v>
      </c>
      <c r="H279" s="239"/>
    </row>
    <row r="280" spans="1:8" ht="21.75">
      <c r="A280" s="237"/>
      <c r="B280" s="237"/>
      <c r="C280" s="263" t="s">
        <v>360</v>
      </c>
      <c r="D280" s="263" t="s">
        <v>244</v>
      </c>
      <c r="E280" s="109">
        <v>1</v>
      </c>
      <c r="F280" s="109">
        <v>23000</v>
      </c>
      <c r="G280" s="109">
        <f t="shared" si="13"/>
        <v>23000</v>
      </c>
      <c r="H280" s="239"/>
    </row>
    <row r="281" spans="1:8" ht="21.75">
      <c r="A281" s="237"/>
      <c r="B281" s="237"/>
      <c r="C281" s="263" t="s">
        <v>245</v>
      </c>
      <c r="D281" s="263" t="s">
        <v>246</v>
      </c>
      <c r="E281" s="109">
        <v>1</v>
      </c>
      <c r="F281" s="109">
        <v>37000</v>
      </c>
      <c r="G281" s="109">
        <f t="shared" si="13"/>
        <v>37000</v>
      </c>
      <c r="H281" s="239"/>
    </row>
    <row r="282" spans="1:8" ht="21.75">
      <c r="A282" s="237"/>
      <c r="B282" s="237"/>
      <c r="C282" s="263" t="s">
        <v>361</v>
      </c>
      <c r="D282" s="263" t="s">
        <v>247</v>
      </c>
      <c r="E282" s="109">
        <v>1</v>
      </c>
      <c r="F282" s="109">
        <v>40000</v>
      </c>
      <c r="G282" s="109">
        <f t="shared" si="13"/>
        <v>40000</v>
      </c>
      <c r="H282" s="239"/>
    </row>
    <row r="283" spans="1:8" ht="21.75">
      <c r="A283" s="237"/>
      <c r="B283" s="237"/>
      <c r="C283" s="263" t="s">
        <v>362</v>
      </c>
      <c r="D283" s="263" t="s">
        <v>248</v>
      </c>
      <c r="E283" s="109">
        <v>1</v>
      </c>
      <c r="F283" s="109">
        <v>8500</v>
      </c>
      <c r="G283" s="109">
        <f t="shared" si="13"/>
        <v>8500</v>
      </c>
      <c r="H283" s="239"/>
    </row>
    <row r="284" spans="1:8" ht="21.75">
      <c r="A284" s="237"/>
      <c r="B284" s="237"/>
      <c r="C284" s="297"/>
      <c r="D284" s="297"/>
      <c r="E284" s="151"/>
      <c r="F284" s="151"/>
      <c r="G284" s="151"/>
      <c r="H284" s="239"/>
    </row>
    <row r="285" spans="1:8" ht="21.75">
      <c r="A285" s="237"/>
      <c r="B285" s="237"/>
      <c r="C285" s="296"/>
      <c r="D285" s="296"/>
      <c r="E285" s="242"/>
      <c r="F285" s="242"/>
      <c r="G285" s="242"/>
      <c r="H285" s="239"/>
    </row>
    <row r="286" spans="1:8" ht="21.75">
      <c r="A286" s="143"/>
      <c r="B286" s="143"/>
      <c r="C286" s="292"/>
      <c r="D286" s="292"/>
      <c r="E286" s="121"/>
      <c r="F286" s="121"/>
      <c r="G286" s="121"/>
      <c r="H286" s="88"/>
    </row>
    <row r="287" spans="1:8" ht="21.75">
      <c r="A287" s="238"/>
      <c r="B287" s="238"/>
      <c r="C287" s="323"/>
      <c r="D287" s="323"/>
      <c r="E287" s="238"/>
      <c r="F287" s="247"/>
      <c r="G287" s="248"/>
      <c r="H287" s="231" t="s">
        <v>753</v>
      </c>
    </row>
    <row r="288" spans="1:8" ht="21.75">
      <c r="A288" s="324" t="s">
        <v>713</v>
      </c>
      <c r="B288" s="325"/>
      <c r="C288" s="325"/>
      <c r="D288" s="325"/>
      <c r="E288" s="325"/>
      <c r="F288" s="325"/>
      <c r="G288" s="325"/>
      <c r="H288" s="325"/>
    </row>
    <row r="289" spans="1:8" ht="21.75">
      <c r="A289" s="326" t="s">
        <v>177</v>
      </c>
      <c r="B289" s="363" t="s">
        <v>698</v>
      </c>
      <c r="C289" s="360" t="s">
        <v>390</v>
      </c>
      <c r="D289" s="360" t="s">
        <v>399</v>
      </c>
      <c r="E289" s="364" t="s">
        <v>400</v>
      </c>
      <c r="F289" s="326" t="s">
        <v>700</v>
      </c>
      <c r="G289" s="360" t="s">
        <v>398</v>
      </c>
      <c r="H289" s="360" t="s">
        <v>372</v>
      </c>
    </row>
    <row r="290" spans="1:8" ht="21.75">
      <c r="A290" s="361"/>
      <c r="B290" s="328"/>
      <c r="C290" s="361"/>
      <c r="D290" s="361"/>
      <c r="E290" s="365"/>
      <c r="F290" s="361"/>
      <c r="G290" s="361"/>
      <c r="H290" s="361"/>
    </row>
    <row r="291" spans="1:8" ht="21.75">
      <c r="A291" s="290">
        <v>19</v>
      </c>
      <c r="B291" s="237" t="s">
        <v>1012</v>
      </c>
      <c r="C291" s="118" t="s">
        <v>504</v>
      </c>
      <c r="D291" s="274" t="s">
        <v>729</v>
      </c>
      <c r="E291" s="237" t="s">
        <v>685</v>
      </c>
      <c r="F291" s="290"/>
      <c r="G291" s="290"/>
      <c r="H291" s="290"/>
    </row>
    <row r="292" spans="1:8" ht="21.75">
      <c r="A292" s="290"/>
      <c r="B292" s="290"/>
      <c r="C292" s="278" t="s">
        <v>717</v>
      </c>
      <c r="D292" s="278" t="s">
        <v>153</v>
      </c>
      <c r="E292" s="97">
        <v>1</v>
      </c>
      <c r="F292" s="97">
        <v>8500</v>
      </c>
      <c r="G292" s="97">
        <f>E292*F292</f>
        <v>8500</v>
      </c>
      <c r="H292" s="290"/>
    </row>
    <row r="293" spans="1:8" ht="21.75">
      <c r="A293" s="239"/>
      <c r="B293" s="239"/>
      <c r="C293" s="263" t="s">
        <v>737</v>
      </c>
      <c r="D293" s="263" t="s">
        <v>154</v>
      </c>
      <c r="E293" s="109">
        <v>1</v>
      </c>
      <c r="F293" s="109">
        <v>22000</v>
      </c>
      <c r="G293" s="109">
        <f>E293*F293</f>
        <v>22000</v>
      </c>
      <c r="H293" s="239"/>
    </row>
    <row r="294" spans="1:8" ht="21.75">
      <c r="A294" s="239"/>
      <c r="B294" s="239"/>
      <c r="C294" s="263" t="s">
        <v>738</v>
      </c>
      <c r="D294" s="263" t="s">
        <v>91</v>
      </c>
      <c r="E294" s="109">
        <v>1</v>
      </c>
      <c r="F294" s="109">
        <v>3900</v>
      </c>
      <c r="G294" s="109">
        <f>E294*F294</f>
        <v>3900</v>
      </c>
      <c r="H294" s="239"/>
    </row>
    <row r="295" spans="1:8" ht="21.75">
      <c r="A295" s="239"/>
      <c r="B295" s="239"/>
      <c r="C295" s="263" t="s">
        <v>720</v>
      </c>
      <c r="D295" s="264" t="s">
        <v>92</v>
      </c>
      <c r="E295" s="109">
        <v>25</v>
      </c>
      <c r="F295" s="109">
        <v>700</v>
      </c>
      <c r="G295" s="109">
        <f>E295*F295</f>
        <v>17500</v>
      </c>
      <c r="H295" s="239"/>
    </row>
    <row r="296" spans="1:8" ht="21.75">
      <c r="A296" s="237"/>
      <c r="B296" s="237"/>
      <c r="C296" s="278"/>
      <c r="D296" s="278"/>
      <c r="E296" s="75"/>
      <c r="F296" s="97"/>
      <c r="G296" s="97"/>
      <c r="H296" s="239"/>
    </row>
    <row r="297" spans="1:8" ht="21.75">
      <c r="A297" s="237"/>
      <c r="B297" s="237"/>
      <c r="C297" s="263"/>
      <c r="D297" s="263"/>
      <c r="E297" s="78"/>
      <c r="F297" s="109"/>
      <c r="G297" s="109"/>
      <c r="H297" s="239"/>
    </row>
    <row r="298" spans="1:8" ht="21.75">
      <c r="A298" s="237"/>
      <c r="B298" s="237"/>
      <c r="C298" s="263"/>
      <c r="D298" s="263"/>
      <c r="E298" s="78"/>
      <c r="F298" s="109"/>
      <c r="G298" s="109"/>
      <c r="H298" s="239"/>
    </row>
    <row r="299" spans="1:8" ht="21.75">
      <c r="A299" s="237"/>
      <c r="B299" s="237"/>
      <c r="C299" s="263"/>
      <c r="D299" s="263"/>
      <c r="E299" s="78"/>
      <c r="F299" s="109"/>
      <c r="G299" s="109"/>
      <c r="H299" s="239"/>
    </row>
    <row r="300" spans="1:8" ht="21.75">
      <c r="A300" s="237"/>
      <c r="B300" s="237"/>
      <c r="C300" s="263"/>
      <c r="D300" s="263"/>
      <c r="E300" s="78"/>
      <c r="F300" s="109"/>
      <c r="G300" s="109"/>
      <c r="H300" s="239"/>
    </row>
    <row r="301" spans="1:8" ht="21.75">
      <c r="A301" s="237"/>
      <c r="B301" s="237"/>
      <c r="C301" s="263"/>
      <c r="D301" s="263"/>
      <c r="E301" s="78"/>
      <c r="F301" s="109"/>
      <c r="G301" s="109"/>
      <c r="H301" s="239"/>
    </row>
    <row r="302" spans="1:8" ht="21.75">
      <c r="A302" s="237"/>
      <c r="B302" s="237"/>
      <c r="C302" s="263"/>
      <c r="D302" s="263"/>
      <c r="E302" s="109"/>
      <c r="F302" s="109"/>
      <c r="G302" s="109"/>
      <c r="H302" s="239"/>
    </row>
    <row r="303" spans="1:8" ht="21.75">
      <c r="A303" s="237"/>
      <c r="B303" s="237"/>
      <c r="C303" s="263"/>
      <c r="D303" s="263"/>
      <c r="E303" s="109"/>
      <c r="F303" s="109"/>
      <c r="G303" s="109"/>
      <c r="H303" s="239"/>
    </row>
    <row r="304" spans="1:8" ht="21.75">
      <c r="A304" s="237"/>
      <c r="B304" s="237"/>
      <c r="C304" s="263"/>
      <c r="D304" s="263"/>
      <c r="E304" s="109"/>
      <c r="F304" s="109"/>
      <c r="G304" s="109"/>
      <c r="H304" s="239"/>
    </row>
    <row r="305" spans="1:8" ht="21.75">
      <c r="A305" s="237"/>
      <c r="B305" s="237"/>
      <c r="C305" s="263"/>
      <c r="D305" s="263"/>
      <c r="E305" s="109"/>
      <c r="F305" s="109"/>
      <c r="G305" s="109"/>
      <c r="H305" s="239"/>
    </row>
    <row r="306" spans="1:8" ht="21.75">
      <c r="A306" s="237"/>
      <c r="B306" s="237"/>
      <c r="C306" s="297"/>
      <c r="D306" s="297"/>
      <c r="E306" s="151"/>
      <c r="F306" s="151"/>
      <c r="G306" s="151"/>
      <c r="H306" s="239"/>
    </row>
    <row r="307" spans="1:8" ht="21.75">
      <c r="A307" s="237"/>
      <c r="B307" s="237"/>
      <c r="C307" s="296"/>
      <c r="D307" s="296"/>
      <c r="E307" s="242"/>
      <c r="F307" s="242"/>
      <c r="G307" s="242"/>
      <c r="H307" s="239"/>
    </row>
    <row r="308" spans="1:8" ht="21.75">
      <c r="A308" s="143"/>
      <c r="B308" s="143"/>
      <c r="C308" s="292"/>
      <c r="D308" s="292"/>
      <c r="E308" s="121"/>
      <c r="F308" s="121"/>
      <c r="G308" s="121"/>
      <c r="H308" s="88"/>
    </row>
  </sheetData>
  <mergeCells count="127">
    <mergeCell ref="A288:H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66:H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A244:H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A222:H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A200:H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A178:H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A156:H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A134:H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A112:H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90:H90"/>
    <mergeCell ref="A91:A92"/>
    <mergeCell ref="B91:B92"/>
    <mergeCell ref="C91:C92"/>
    <mergeCell ref="D91:D92"/>
    <mergeCell ref="E91:E92"/>
    <mergeCell ref="F91:F92"/>
    <mergeCell ref="G91:G92"/>
    <mergeCell ref="H91:H92"/>
    <mergeCell ref="A68:H68"/>
    <mergeCell ref="A69:A70"/>
    <mergeCell ref="B69:B70"/>
    <mergeCell ref="C69:C70"/>
    <mergeCell ref="D69:D70"/>
    <mergeCell ref="E69:E70"/>
    <mergeCell ref="F69:F70"/>
    <mergeCell ref="G69:G70"/>
    <mergeCell ref="H69:H70"/>
    <mergeCell ref="A46:H46"/>
    <mergeCell ref="A47:A48"/>
    <mergeCell ref="B47:B48"/>
    <mergeCell ref="C47:C48"/>
    <mergeCell ref="D47:D48"/>
    <mergeCell ref="E47:E48"/>
    <mergeCell ref="F47:F48"/>
    <mergeCell ref="G47:G48"/>
    <mergeCell ref="H47:H48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1">
      <selection activeCell="F2" sqref="F2"/>
    </sheetView>
  </sheetViews>
  <sheetFormatPr defaultColWidth="9.140625" defaultRowHeight="21.75"/>
  <cols>
    <col min="1" max="1" width="5.57421875" style="0" customWidth="1"/>
    <col min="2" max="2" width="22.28125" style="0" customWidth="1"/>
    <col min="3" max="3" width="19.28125" style="0" customWidth="1"/>
    <col min="4" max="4" width="7.57421875" style="0" customWidth="1"/>
    <col min="5" max="5" width="26.8515625" style="0" customWidth="1"/>
    <col min="6" max="6" width="13.00390625" style="0" customWidth="1"/>
  </cols>
  <sheetData>
    <row r="1" spans="1:6" ht="22.5">
      <c r="A1" s="336" t="s">
        <v>754</v>
      </c>
      <c r="B1" s="336"/>
      <c r="C1" s="336"/>
      <c r="D1" s="336"/>
      <c r="E1" s="336"/>
      <c r="F1" s="313" t="s">
        <v>394</v>
      </c>
    </row>
    <row r="2" spans="1:6" ht="23.25">
      <c r="A2" s="336" t="s">
        <v>783</v>
      </c>
      <c r="B2" s="336"/>
      <c r="C2" s="336"/>
      <c r="D2" s="336"/>
      <c r="E2" s="336"/>
      <c r="F2" s="231"/>
    </row>
    <row r="3" spans="1:6" ht="43.5">
      <c r="A3" s="298" t="s">
        <v>365</v>
      </c>
      <c r="B3" s="72" t="s">
        <v>653</v>
      </c>
      <c r="C3" s="72" t="s">
        <v>654</v>
      </c>
      <c r="D3" s="298" t="s">
        <v>655</v>
      </c>
      <c r="E3" s="72" t="s">
        <v>755</v>
      </c>
      <c r="F3" s="72" t="s">
        <v>372</v>
      </c>
    </row>
    <row r="4" spans="1:6" ht="21.75" customHeight="1">
      <c r="A4" s="299">
        <v>1</v>
      </c>
      <c r="B4" s="300" t="s">
        <v>997</v>
      </c>
      <c r="C4" s="300" t="s">
        <v>756</v>
      </c>
      <c r="D4" s="299">
        <v>1</v>
      </c>
      <c r="E4" s="312" t="s">
        <v>757</v>
      </c>
      <c r="F4" s="239" t="s">
        <v>758</v>
      </c>
    </row>
    <row r="5" spans="1:6" ht="21.75" customHeight="1">
      <c r="A5" s="301"/>
      <c r="B5" s="302"/>
      <c r="C5" s="302"/>
      <c r="D5" s="301"/>
      <c r="E5" s="303" t="s">
        <v>759</v>
      </c>
      <c r="F5" s="304" t="s">
        <v>760</v>
      </c>
    </row>
    <row r="6" spans="1:6" ht="21.75" customHeight="1">
      <c r="A6" s="301"/>
      <c r="B6" s="302"/>
      <c r="C6" s="305"/>
      <c r="D6" s="306"/>
      <c r="E6" s="307"/>
      <c r="F6" s="308" t="s">
        <v>761</v>
      </c>
    </row>
    <row r="7" spans="1:6" ht="21.75" customHeight="1">
      <c r="A7" s="299">
        <v>2</v>
      </c>
      <c r="B7" s="309" t="s">
        <v>998</v>
      </c>
      <c r="C7" s="250" t="s">
        <v>762</v>
      </c>
      <c r="D7" s="237">
        <v>1</v>
      </c>
      <c r="E7" s="239" t="s">
        <v>763</v>
      </c>
      <c r="F7" s="239" t="s">
        <v>758</v>
      </c>
    </row>
    <row r="8" spans="1:6" ht="21.75" customHeight="1">
      <c r="A8" s="301"/>
      <c r="B8" s="236"/>
      <c r="C8" s="250" t="s">
        <v>764</v>
      </c>
      <c r="D8" s="237"/>
      <c r="E8" s="239" t="s">
        <v>765</v>
      </c>
      <c r="F8" s="239" t="s">
        <v>766</v>
      </c>
    </row>
    <row r="9" spans="1:6" ht="21.75" customHeight="1">
      <c r="A9" s="301"/>
      <c r="B9" s="236"/>
      <c r="C9" s="310" t="s">
        <v>767</v>
      </c>
      <c r="D9" s="143"/>
      <c r="E9" s="88" t="s">
        <v>999</v>
      </c>
      <c r="F9" s="88" t="s">
        <v>768</v>
      </c>
    </row>
    <row r="10" spans="1:6" ht="21.75" customHeight="1">
      <c r="A10" s="237"/>
      <c r="B10" s="239"/>
      <c r="C10" s="303" t="s">
        <v>769</v>
      </c>
      <c r="D10" s="237">
        <v>1</v>
      </c>
      <c r="E10" s="303" t="s">
        <v>770</v>
      </c>
      <c r="F10" s="250" t="s">
        <v>771</v>
      </c>
    </row>
    <row r="11" spans="1:6" ht="21.75" customHeight="1">
      <c r="A11" s="237"/>
      <c r="B11" s="239"/>
      <c r="C11" s="303"/>
      <c r="D11" s="237"/>
      <c r="E11" s="303" t="s">
        <v>772</v>
      </c>
      <c r="F11" s="250" t="s">
        <v>773</v>
      </c>
    </row>
    <row r="12" spans="1:6" ht="21.75" customHeight="1">
      <c r="A12" s="143"/>
      <c r="B12" s="88"/>
      <c r="C12" s="307"/>
      <c r="D12" s="143"/>
      <c r="E12" s="307" t="s">
        <v>999</v>
      </c>
      <c r="F12" s="310"/>
    </row>
    <row r="13" spans="1:6" ht="21.75" customHeight="1">
      <c r="A13" s="237">
        <v>3</v>
      </c>
      <c r="B13" s="239" t="s">
        <v>1000</v>
      </c>
      <c r="C13" s="250" t="s">
        <v>774</v>
      </c>
      <c r="D13" s="237">
        <v>2</v>
      </c>
      <c r="E13" s="239" t="s">
        <v>775</v>
      </c>
      <c r="F13" s="239"/>
    </row>
    <row r="14" spans="1:6" ht="21.75" customHeight="1">
      <c r="A14" s="237"/>
      <c r="B14" s="239"/>
      <c r="C14" s="303"/>
      <c r="D14" s="237"/>
      <c r="E14" s="303" t="s">
        <v>776</v>
      </c>
      <c r="F14" s="239"/>
    </row>
    <row r="15" spans="1:6" ht="21.75" customHeight="1">
      <c r="A15" s="237"/>
      <c r="B15" s="239"/>
      <c r="C15" s="303"/>
      <c r="D15" s="237"/>
      <c r="E15" s="303" t="s">
        <v>777</v>
      </c>
      <c r="F15" s="239"/>
    </row>
    <row r="16" spans="1:6" ht="21.75" customHeight="1">
      <c r="A16" s="237"/>
      <c r="B16" s="239"/>
      <c r="C16" s="303"/>
      <c r="D16" s="237"/>
      <c r="E16" s="303" t="s">
        <v>778</v>
      </c>
      <c r="F16" s="239"/>
    </row>
    <row r="17" spans="1:6" ht="21.75" customHeight="1">
      <c r="A17" s="237"/>
      <c r="B17" s="239"/>
      <c r="C17" s="307"/>
      <c r="D17" s="143"/>
      <c r="E17" s="307" t="s">
        <v>779</v>
      </c>
      <c r="F17" s="88"/>
    </row>
    <row r="18" spans="1:6" ht="21.75" customHeight="1">
      <c r="A18" s="237"/>
      <c r="B18" s="239"/>
      <c r="C18" s="311" t="s">
        <v>780</v>
      </c>
      <c r="D18" s="237">
        <v>2</v>
      </c>
      <c r="E18" s="239" t="s">
        <v>816</v>
      </c>
      <c r="F18" s="239"/>
    </row>
    <row r="19" spans="1:6" ht="21.75" customHeight="1">
      <c r="A19" s="237"/>
      <c r="B19" s="239"/>
      <c r="C19" s="237"/>
      <c r="D19" s="237"/>
      <c r="E19" s="303" t="s">
        <v>776</v>
      </c>
      <c r="F19" s="239"/>
    </row>
    <row r="20" spans="1:6" ht="21.75" customHeight="1">
      <c r="A20" s="237"/>
      <c r="B20" s="239"/>
      <c r="C20" s="303"/>
      <c r="D20" s="237"/>
      <c r="E20" s="303" t="s">
        <v>778</v>
      </c>
      <c r="F20" s="250"/>
    </row>
    <row r="21" spans="1:6" ht="21.75" customHeight="1">
      <c r="A21" s="237"/>
      <c r="B21" s="239"/>
      <c r="C21" s="307"/>
      <c r="D21" s="143"/>
      <c r="E21" s="307" t="s">
        <v>779</v>
      </c>
      <c r="F21" s="310"/>
    </row>
    <row r="22" spans="1:6" ht="21.75" customHeight="1">
      <c r="A22" s="237"/>
      <c r="B22" s="239"/>
      <c r="C22" s="311" t="s">
        <v>781</v>
      </c>
      <c r="D22" s="237">
        <v>2</v>
      </c>
      <c r="E22" s="239" t="s">
        <v>817</v>
      </c>
      <c r="F22" s="239"/>
    </row>
    <row r="23" spans="1:6" ht="21.75" customHeight="1">
      <c r="A23" s="237"/>
      <c r="B23" s="239"/>
      <c r="C23" s="237"/>
      <c r="D23" s="237"/>
      <c r="E23" s="303" t="s">
        <v>778</v>
      </c>
      <c r="F23" s="239"/>
    </row>
    <row r="24" spans="1:6" ht="21.75" customHeight="1">
      <c r="A24" s="237"/>
      <c r="B24" s="239"/>
      <c r="C24" s="307"/>
      <c r="D24" s="143"/>
      <c r="E24" s="307" t="s">
        <v>779</v>
      </c>
      <c r="F24" s="310"/>
    </row>
    <row r="25" spans="1:6" ht="21.75" customHeight="1">
      <c r="A25" s="237"/>
      <c r="B25" s="239"/>
      <c r="C25" s="311" t="s">
        <v>782</v>
      </c>
      <c r="D25" s="237">
        <v>2</v>
      </c>
      <c r="E25" s="239" t="s">
        <v>818</v>
      </c>
      <c r="F25" s="239"/>
    </row>
    <row r="26" spans="1:6" ht="21.75" customHeight="1">
      <c r="A26" s="237"/>
      <c r="B26" s="239"/>
      <c r="C26" s="237"/>
      <c r="D26" s="237"/>
      <c r="E26" s="303" t="s">
        <v>778</v>
      </c>
      <c r="F26" s="239"/>
    </row>
    <row r="27" spans="1:6" ht="21.75" customHeight="1">
      <c r="A27" s="237"/>
      <c r="B27" s="239"/>
      <c r="C27" s="303"/>
      <c r="D27" s="237"/>
      <c r="E27" s="303" t="s">
        <v>779</v>
      </c>
      <c r="F27" s="250"/>
    </row>
    <row r="28" spans="1:6" ht="21.75">
      <c r="A28" s="237"/>
      <c r="B28" s="239"/>
      <c r="C28" s="303"/>
      <c r="D28" s="237"/>
      <c r="E28" s="303"/>
      <c r="F28" s="250"/>
    </row>
    <row r="29" spans="1:6" ht="21.75">
      <c r="A29" s="237"/>
      <c r="B29" s="239"/>
      <c r="C29" s="303"/>
      <c r="D29" s="237"/>
      <c r="E29" s="303"/>
      <c r="F29" s="250"/>
    </row>
    <row r="30" spans="1:6" ht="21.75">
      <c r="A30" s="237"/>
      <c r="B30" s="239"/>
      <c r="C30" s="303"/>
      <c r="D30" s="237"/>
      <c r="E30" s="303"/>
      <c r="F30" s="250"/>
    </row>
    <row r="31" spans="1:6" ht="21.75">
      <c r="A31" s="237"/>
      <c r="B31" s="239"/>
      <c r="C31" s="303"/>
      <c r="D31" s="237"/>
      <c r="E31" s="303"/>
      <c r="F31" s="250"/>
    </row>
    <row r="32" spans="1:6" ht="21.75">
      <c r="A32" s="237"/>
      <c r="B32" s="239"/>
      <c r="C32" s="303"/>
      <c r="D32" s="237"/>
      <c r="E32" s="303"/>
      <c r="F32" s="250"/>
    </row>
    <row r="33" spans="1:6" ht="21.75">
      <c r="A33" s="143"/>
      <c r="B33" s="88"/>
      <c r="C33" s="307"/>
      <c r="D33" s="143"/>
      <c r="E33" s="307"/>
      <c r="F33" s="310"/>
    </row>
  </sheetData>
  <mergeCells count="2">
    <mergeCell ref="A1:E1"/>
    <mergeCell ref="A2:E2"/>
  </mergeCells>
  <printOptions/>
  <pageMargins left="0.8661417322834646" right="0.35433070866141736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A4" sqref="A4"/>
    </sheetView>
  </sheetViews>
  <sheetFormatPr defaultColWidth="9.140625" defaultRowHeight="21.75"/>
  <cols>
    <col min="1" max="1" width="11.28125" style="10" customWidth="1"/>
    <col min="2" max="2" width="52.8515625" style="10" customWidth="1"/>
    <col min="3" max="3" width="10.8515625" style="10" customWidth="1"/>
    <col min="4" max="4" width="18.7109375" style="12" customWidth="1"/>
    <col min="5" max="5" width="12.57421875" style="11" customWidth="1"/>
    <col min="6" max="6" width="12.00390625" style="10" customWidth="1"/>
    <col min="7" max="16384" width="9.140625" style="10" customWidth="1"/>
  </cols>
  <sheetData>
    <row r="1" spans="1:6" ht="24.75" customHeight="1">
      <c r="A1" s="342" t="s">
        <v>165</v>
      </c>
      <c r="B1" s="342"/>
      <c r="C1" s="342"/>
      <c r="D1" s="49" t="s">
        <v>166</v>
      </c>
      <c r="E1" s="8"/>
      <c r="F1" s="9"/>
    </row>
    <row r="2" spans="1:16" ht="21" customHeight="1">
      <c r="A2" s="343" t="s">
        <v>167</v>
      </c>
      <c r="B2" s="344"/>
      <c r="C2" s="344"/>
      <c r="D2" s="52"/>
      <c r="F2" s="12"/>
      <c r="P2" s="13" t="s">
        <v>405</v>
      </c>
    </row>
    <row r="3" spans="1:16" ht="21" customHeight="1">
      <c r="A3" s="345" t="s">
        <v>488</v>
      </c>
      <c r="B3" s="345"/>
      <c r="C3" s="345"/>
      <c r="D3" s="52"/>
      <c r="E3" s="14"/>
      <c r="F3" s="15"/>
      <c r="P3" s="13" t="s">
        <v>489</v>
      </c>
    </row>
    <row r="4" spans="1:8" ht="21" customHeight="1">
      <c r="A4" s="16" t="s">
        <v>380</v>
      </c>
      <c r="B4" s="16" t="s">
        <v>393</v>
      </c>
      <c r="C4" s="16" t="s">
        <v>401</v>
      </c>
      <c r="D4" s="16" t="s">
        <v>505</v>
      </c>
      <c r="E4" s="14"/>
      <c r="F4" s="17"/>
      <c r="G4" s="18"/>
      <c r="H4" s="17"/>
    </row>
    <row r="5" spans="1:7" ht="22.5" customHeight="1">
      <c r="A5" s="21" t="s">
        <v>406</v>
      </c>
      <c r="B5" s="22" t="s">
        <v>407</v>
      </c>
      <c r="C5" s="24">
        <v>2</v>
      </c>
      <c r="D5" s="23">
        <v>4</v>
      </c>
      <c r="E5" s="14"/>
      <c r="F5" s="14"/>
      <c r="G5" s="11"/>
    </row>
    <row r="6" spans="1:7" ht="22.5" customHeight="1">
      <c r="A6" s="21" t="s">
        <v>409</v>
      </c>
      <c r="B6" s="25" t="s">
        <v>410</v>
      </c>
      <c r="C6" s="23">
        <v>3</v>
      </c>
      <c r="D6" s="21">
        <v>4</v>
      </c>
      <c r="E6" s="14"/>
      <c r="F6" s="14"/>
      <c r="G6" s="11"/>
    </row>
    <row r="7" spans="1:7" ht="22.5" customHeight="1">
      <c r="A7" s="21" t="s">
        <v>411</v>
      </c>
      <c r="B7" s="25" t="s">
        <v>412</v>
      </c>
      <c r="C7" s="23">
        <v>3</v>
      </c>
      <c r="D7" s="21">
        <v>4</v>
      </c>
      <c r="E7" s="14"/>
      <c r="F7" s="14"/>
      <c r="G7" s="11"/>
    </row>
    <row r="8" spans="1:7" ht="22.5" customHeight="1">
      <c r="A8" s="21" t="s">
        <v>413</v>
      </c>
      <c r="B8" s="25" t="s">
        <v>414</v>
      </c>
      <c r="C8" s="23">
        <v>3</v>
      </c>
      <c r="D8" s="21">
        <v>5</v>
      </c>
      <c r="E8" s="14"/>
      <c r="F8" s="14"/>
      <c r="G8" s="11"/>
    </row>
    <row r="9" spans="1:7" ht="22.5" customHeight="1">
      <c r="A9" s="21" t="s">
        <v>415</v>
      </c>
      <c r="B9" s="25" t="s">
        <v>416</v>
      </c>
      <c r="C9" s="23">
        <v>3</v>
      </c>
      <c r="D9" s="21">
        <v>4</v>
      </c>
      <c r="E9" s="14"/>
      <c r="F9" s="14"/>
      <c r="G9" s="11"/>
    </row>
    <row r="10" spans="1:7" ht="22.5" customHeight="1">
      <c r="A10" s="21" t="s">
        <v>417</v>
      </c>
      <c r="B10" s="26" t="s">
        <v>418</v>
      </c>
      <c r="C10" s="23">
        <v>3</v>
      </c>
      <c r="D10" s="21">
        <v>5</v>
      </c>
      <c r="E10" s="14"/>
      <c r="F10" s="14"/>
      <c r="G10" s="11"/>
    </row>
    <row r="11" spans="1:7" ht="22.5" customHeight="1">
      <c r="A11" s="21" t="s">
        <v>419</v>
      </c>
      <c r="B11" s="22" t="s">
        <v>420</v>
      </c>
      <c r="C11" s="23">
        <v>3</v>
      </c>
      <c r="D11" s="21">
        <v>5</v>
      </c>
      <c r="E11" s="14"/>
      <c r="F11" s="14"/>
      <c r="G11" s="11"/>
    </row>
    <row r="12" spans="1:7" ht="22.5" customHeight="1">
      <c r="A12" s="21" t="s">
        <v>421</v>
      </c>
      <c r="B12" s="27" t="s">
        <v>424</v>
      </c>
      <c r="C12" s="23">
        <v>3</v>
      </c>
      <c r="D12" s="21">
        <v>5</v>
      </c>
      <c r="E12" s="14"/>
      <c r="F12" s="14"/>
      <c r="G12" s="11"/>
    </row>
    <row r="13" spans="1:7" ht="22.5" customHeight="1">
      <c r="A13" s="21" t="s">
        <v>422</v>
      </c>
      <c r="B13" s="28" t="s">
        <v>425</v>
      </c>
      <c r="C13" s="23">
        <v>3</v>
      </c>
      <c r="D13" s="21">
        <v>5</v>
      </c>
      <c r="E13" s="14"/>
      <c r="F13" s="14"/>
      <c r="G13" s="11"/>
    </row>
    <row r="14" spans="1:7" ht="22.5" customHeight="1">
      <c r="A14" s="21" t="s">
        <v>423</v>
      </c>
      <c r="B14" s="25" t="s">
        <v>426</v>
      </c>
      <c r="C14" s="23">
        <v>3</v>
      </c>
      <c r="D14" s="21">
        <v>4</v>
      </c>
      <c r="E14" s="14"/>
      <c r="F14" s="14"/>
      <c r="G14" s="11"/>
    </row>
    <row r="15" spans="1:7" ht="22.5" customHeight="1">
      <c r="A15" s="21" t="s">
        <v>427</v>
      </c>
      <c r="B15" s="25" t="s">
        <v>433</v>
      </c>
      <c r="C15" s="23">
        <v>3</v>
      </c>
      <c r="D15" s="21">
        <v>3</v>
      </c>
      <c r="E15" s="14"/>
      <c r="F15" s="14"/>
      <c r="G15" s="11"/>
    </row>
    <row r="16" spans="1:7" ht="22.5" customHeight="1">
      <c r="A16" s="21" t="s">
        <v>428</v>
      </c>
      <c r="B16" s="25" t="s">
        <v>434</v>
      </c>
      <c r="C16" s="23">
        <v>3</v>
      </c>
      <c r="D16" s="21">
        <v>3</v>
      </c>
      <c r="E16" s="14"/>
      <c r="F16" s="14"/>
      <c r="G16" s="11"/>
    </row>
    <row r="17" spans="1:7" ht="22.5" customHeight="1">
      <c r="A17" s="21" t="s">
        <v>429</v>
      </c>
      <c r="B17" s="25" t="s">
        <v>435</v>
      </c>
      <c r="C17" s="23">
        <v>3</v>
      </c>
      <c r="D17" s="21">
        <v>4</v>
      </c>
      <c r="E17" s="14"/>
      <c r="F17" s="14"/>
      <c r="G17" s="11"/>
    </row>
    <row r="18" spans="1:7" ht="22.5" customHeight="1">
      <c r="A18" s="21" t="s">
        <v>430</v>
      </c>
      <c r="B18" s="25" t="s">
        <v>436</v>
      </c>
      <c r="C18" s="23">
        <v>3</v>
      </c>
      <c r="D18" s="21">
        <v>4</v>
      </c>
      <c r="E18" s="14"/>
      <c r="F18" s="14"/>
      <c r="G18" s="11"/>
    </row>
    <row r="19" spans="1:7" ht="22.5" customHeight="1">
      <c r="A19" s="21" t="s">
        <v>431</v>
      </c>
      <c r="B19" s="25" t="s">
        <v>437</v>
      </c>
      <c r="C19" s="23">
        <v>3</v>
      </c>
      <c r="D19" s="21">
        <v>5</v>
      </c>
      <c r="E19" s="14"/>
      <c r="F19" s="14"/>
      <c r="G19" s="11"/>
    </row>
    <row r="20" spans="1:7" ht="22.5" customHeight="1">
      <c r="A20" s="21" t="s">
        <v>432</v>
      </c>
      <c r="B20" s="27" t="s">
        <v>438</v>
      </c>
      <c r="C20" s="23">
        <v>3</v>
      </c>
      <c r="D20" s="21">
        <v>3</v>
      </c>
      <c r="E20" s="14"/>
      <c r="F20" s="17"/>
      <c r="G20" s="11"/>
    </row>
    <row r="21" spans="1:7" ht="22.5" customHeight="1">
      <c r="A21" s="21" t="s">
        <v>439</v>
      </c>
      <c r="B21" s="25" t="s">
        <v>448</v>
      </c>
      <c r="C21" s="23">
        <v>3</v>
      </c>
      <c r="D21" s="21">
        <v>4</v>
      </c>
      <c r="E21" s="14"/>
      <c r="F21" s="17"/>
      <c r="G21" s="11"/>
    </row>
    <row r="22" spans="1:7" ht="22.5" customHeight="1">
      <c r="A22" s="21" t="s">
        <v>440</v>
      </c>
      <c r="B22" s="25" t="s">
        <v>449</v>
      </c>
      <c r="C22" s="23">
        <v>3</v>
      </c>
      <c r="D22" s="21">
        <v>4</v>
      </c>
      <c r="E22" s="14"/>
      <c r="F22" s="17"/>
      <c r="G22" s="11"/>
    </row>
    <row r="23" spans="1:7" ht="22.5" customHeight="1">
      <c r="A23" s="21" t="s">
        <v>441</v>
      </c>
      <c r="B23" s="25" t="s">
        <v>450</v>
      </c>
      <c r="C23" s="23">
        <v>3</v>
      </c>
      <c r="D23" s="21">
        <v>4</v>
      </c>
      <c r="E23" s="14"/>
      <c r="F23" s="17"/>
      <c r="G23" s="11"/>
    </row>
    <row r="24" spans="1:7" ht="22.5" customHeight="1">
      <c r="A24" s="21" t="s">
        <v>442</v>
      </c>
      <c r="B24" s="25" t="s">
        <v>451</v>
      </c>
      <c r="C24" s="23">
        <v>3</v>
      </c>
      <c r="D24" s="21">
        <v>4</v>
      </c>
      <c r="E24" s="14"/>
      <c r="F24" s="17"/>
      <c r="G24" s="11"/>
    </row>
    <row r="25" spans="1:7" ht="22.5" customHeight="1">
      <c r="A25" s="21" t="s">
        <v>443</v>
      </c>
      <c r="B25" s="25" t="s">
        <v>452</v>
      </c>
      <c r="C25" s="23">
        <v>3</v>
      </c>
      <c r="D25" s="21">
        <v>4</v>
      </c>
      <c r="E25" s="14"/>
      <c r="F25" s="17"/>
      <c r="G25" s="11"/>
    </row>
    <row r="26" spans="1:7" ht="22.5" customHeight="1">
      <c r="A26" s="21" t="s">
        <v>444</v>
      </c>
      <c r="B26" s="25" t="s">
        <v>453</v>
      </c>
      <c r="C26" s="23">
        <v>3</v>
      </c>
      <c r="D26" s="21">
        <v>4</v>
      </c>
      <c r="E26" s="14"/>
      <c r="F26" s="17"/>
      <c r="G26" s="11"/>
    </row>
    <row r="27" spans="1:7" ht="22.5" customHeight="1">
      <c r="A27" s="21" t="s">
        <v>445</v>
      </c>
      <c r="B27" s="25" t="s">
        <v>454</v>
      </c>
      <c r="C27" s="23">
        <v>3</v>
      </c>
      <c r="D27" s="21">
        <v>4</v>
      </c>
      <c r="E27" s="14"/>
      <c r="F27" s="17"/>
      <c r="G27" s="11"/>
    </row>
    <row r="28" spans="1:7" ht="22.5" customHeight="1">
      <c r="A28" s="21" t="s">
        <v>446</v>
      </c>
      <c r="B28" s="25" t="s">
        <v>455</v>
      </c>
      <c r="C28" s="23">
        <v>3</v>
      </c>
      <c r="D28" s="21">
        <v>4</v>
      </c>
      <c r="E28" s="14"/>
      <c r="F28" s="17"/>
      <c r="G28" s="11"/>
    </row>
    <row r="29" spans="1:7" ht="22.5" customHeight="1">
      <c r="A29" s="21" t="s">
        <v>447</v>
      </c>
      <c r="B29" s="25" t="s">
        <v>456</v>
      </c>
      <c r="C29" s="23">
        <v>3</v>
      </c>
      <c r="D29" s="21">
        <v>4</v>
      </c>
      <c r="E29" s="14"/>
      <c r="F29" s="17"/>
      <c r="G29" s="11"/>
    </row>
    <row r="30" spans="1:7" ht="22.5" customHeight="1">
      <c r="A30" s="21" t="s">
        <v>457</v>
      </c>
      <c r="B30" s="25" t="s">
        <v>461</v>
      </c>
      <c r="C30" s="23">
        <v>3</v>
      </c>
      <c r="D30" s="21">
        <v>4</v>
      </c>
      <c r="E30" s="14"/>
      <c r="F30" s="17"/>
      <c r="G30" s="11"/>
    </row>
    <row r="31" spans="1:7" ht="22.5" customHeight="1">
      <c r="A31" s="21" t="s">
        <v>458</v>
      </c>
      <c r="B31" s="25" t="s">
        <v>462</v>
      </c>
      <c r="C31" s="23">
        <v>3</v>
      </c>
      <c r="D31" s="21">
        <v>4</v>
      </c>
      <c r="E31" s="14"/>
      <c r="F31" s="17"/>
      <c r="G31" s="11"/>
    </row>
    <row r="32" spans="1:7" ht="22.5" customHeight="1">
      <c r="A32" s="21" t="s">
        <v>459</v>
      </c>
      <c r="B32" s="25" t="s">
        <v>463</v>
      </c>
      <c r="C32" s="23">
        <v>3</v>
      </c>
      <c r="D32" s="21">
        <v>3</v>
      </c>
      <c r="E32" s="14"/>
      <c r="F32" s="17"/>
      <c r="G32" s="11"/>
    </row>
    <row r="33" spans="1:7" ht="22.5" customHeight="1">
      <c r="A33" s="21" t="s">
        <v>460</v>
      </c>
      <c r="B33" s="25" t="s">
        <v>464</v>
      </c>
      <c r="C33" s="23">
        <v>3</v>
      </c>
      <c r="D33" s="21">
        <v>4</v>
      </c>
      <c r="E33" s="14"/>
      <c r="F33" s="17"/>
      <c r="G33" s="11"/>
    </row>
    <row r="34" spans="1:7" ht="22.5" customHeight="1">
      <c r="A34" s="21" t="s">
        <v>466</v>
      </c>
      <c r="B34" s="25" t="s">
        <v>465</v>
      </c>
      <c r="C34" s="23">
        <v>4</v>
      </c>
      <c r="D34" s="29" t="s">
        <v>471</v>
      </c>
      <c r="E34" s="14"/>
      <c r="F34" s="17"/>
      <c r="G34" s="11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sheetProtection formatCells="0" formatColumns="0"/>
  <mergeCells count="3">
    <mergeCell ref="A1:C1"/>
    <mergeCell ref="A2:C2"/>
    <mergeCell ref="A3:C3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A1">
      <selection activeCell="F12" sqref="F12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9.5742187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3.8515625" style="0" customWidth="1"/>
    <col min="15" max="15" width="11.140625" style="0" customWidth="1"/>
  </cols>
  <sheetData>
    <row r="1" spans="1:15" ht="26.25">
      <c r="A1" s="348" t="s">
        <v>170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42" t="s">
        <v>682</v>
      </c>
    </row>
    <row r="2" spans="1:15" ht="21.75">
      <c r="A2" s="53"/>
      <c r="C2" s="53" t="s">
        <v>171</v>
      </c>
      <c r="D2" s="354" t="s">
        <v>168</v>
      </c>
      <c r="E2" s="355"/>
      <c r="F2" s="355"/>
      <c r="G2" s="355"/>
      <c r="H2" s="355"/>
      <c r="I2" s="355"/>
      <c r="J2" s="355"/>
      <c r="K2" s="355"/>
      <c r="L2" s="355"/>
      <c r="M2" s="354" t="s">
        <v>169</v>
      </c>
      <c r="N2" s="355"/>
      <c r="O2" s="355"/>
    </row>
    <row r="3" spans="4:12" ht="21.75">
      <c r="D3" s="356"/>
      <c r="E3" s="356"/>
      <c r="F3" s="356"/>
      <c r="G3" s="356"/>
      <c r="H3" s="356"/>
      <c r="I3" s="356"/>
      <c r="J3" s="356"/>
      <c r="K3" s="356"/>
      <c r="L3" s="356"/>
    </row>
    <row r="4" spans="1:15" ht="21.75">
      <c r="A4" s="347" t="s">
        <v>365</v>
      </c>
      <c r="B4" s="346" t="s">
        <v>380</v>
      </c>
      <c r="C4" s="346" t="s">
        <v>404</v>
      </c>
      <c r="D4" s="1" t="s">
        <v>374</v>
      </c>
      <c r="E4" s="346" t="s">
        <v>367</v>
      </c>
      <c r="F4" s="346"/>
      <c r="G4" s="351" t="s">
        <v>376</v>
      </c>
      <c r="H4" s="351"/>
      <c r="I4" s="351" t="s">
        <v>377</v>
      </c>
      <c r="J4" s="351"/>
      <c r="K4" s="352" t="s">
        <v>378</v>
      </c>
      <c r="L4" s="352"/>
      <c r="M4" s="347" t="s">
        <v>379</v>
      </c>
      <c r="N4" s="346" t="s">
        <v>371</v>
      </c>
      <c r="O4" s="346" t="s">
        <v>372</v>
      </c>
    </row>
    <row r="5" spans="1:15" ht="21.75">
      <c r="A5" s="349"/>
      <c r="B5" s="350"/>
      <c r="C5" s="350"/>
      <c r="D5" s="357" t="s">
        <v>373</v>
      </c>
      <c r="E5" s="346" t="s">
        <v>368</v>
      </c>
      <c r="F5" s="346" t="s">
        <v>369</v>
      </c>
      <c r="G5" s="346" t="s">
        <v>375</v>
      </c>
      <c r="H5" s="346"/>
      <c r="I5" s="346"/>
      <c r="J5" s="346"/>
      <c r="K5" s="346"/>
      <c r="L5" s="346"/>
      <c r="M5" s="353"/>
      <c r="N5" s="346"/>
      <c r="O5" s="346"/>
    </row>
    <row r="6" spans="1:15" ht="21.75">
      <c r="A6" s="349"/>
      <c r="B6" s="350"/>
      <c r="C6" s="350"/>
      <c r="D6" s="357"/>
      <c r="E6" s="346"/>
      <c r="F6" s="346"/>
      <c r="G6" s="1">
        <v>1</v>
      </c>
      <c r="H6" s="1">
        <v>2</v>
      </c>
      <c r="I6" s="1">
        <v>3</v>
      </c>
      <c r="J6" s="1">
        <v>4</v>
      </c>
      <c r="K6" s="3">
        <v>5</v>
      </c>
      <c r="L6" s="3">
        <v>6</v>
      </c>
      <c r="M6" s="353"/>
      <c r="N6" s="346"/>
      <c r="O6" s="346"/>
    </row>
    <row r="7" spans="1:15" ht="21.75">
      <c r="A7" s="30">
        <v>1</v>
      </c>
      <c r="B7" s="1" t="s">
        <v>674</v>
      </c>
      <c r="C7" s="2" t="s">
        <v>675</v>
      </c>
      <c r="D7" s="1">
        <v>4</v>
      </c>
      <c r="E7" s="1" t="s">
        <v>656</v>
      </c>
      <c r="F7" s="1"/>
      <c r="G7" s="1" t="s">
        <v>656</v>
      </c>
      <c r="H7" s="1"/>
      <c r="I7" s="1"/>
      <c r="J7" s="1"/>
      <c r="K7" s="3"/>
      <c r="L7" s="3"/>
      <c r="M7" s="37" t="s">
        <v>680</v>
      </c>
      <c r="N7" s="36" t="s">
        <v>681</v>
      </c>
      <c r="O7" s="31"/>
    </row>
    <row r="8" spans="1:15" ht="23.25">
      <c r="A8" s="1">
        <v>2</v>
      </c>
      <c r="B8" s="1" t="s">
        <v>409</v>
      </c>
      <c r="C8" s="5" t="s">
        <v>410</v>
      </c>
      <c r="D8" s="1">
        <v>4</v>
      </c>
      <c r="E8" s="1" t="s">
        <v>408</v>
      </c>
      <c r="F8" s="1"/>
      <c r="G8" s="1" t="s">
        <v>408</v>
      </c>
      <c r="H8" s="1"/>
      <c r="I8" s="1"/>
      <c r="J8" s="1"/>
      <c r="K8" s="3"/>
      <c r="L8" s="3"/>
      <c r="M8" s="1" t="s">
        <v>506</v>
      </c>
      <c r="N8" s="2" t="s">
        <v>467</v>
      </c>
      <c r="O8" s="2"/>
    </row>
    <row r="9" spans="1:15" ht="23.25">
      <c r="A9" s="1">
        <v>3</v>
      </c>
      <c r="B9" s="1" t="s">
        <v>411</v>
      </c>
      <c r="C9" s="5" t="s">
        <v>412</v>
      </c>
      <c r="D9" s="1">
        <v>4</v>
      </c>
      <c r="E9" s="1" t="s">
        <v>408</v>
      </c>
      <c r="F9" s="1"/>
      <c r="G9" s="1"/>
      <c r="H9" s="1"/>
      <c r="I9" s="1"/>
      <c r="J9" s="1" t="s">
        <v>408</v>
      </c>
      <c r="K9" s="3"/>
      <c r="L9" s="3"/>
      <c r="M9" s="1" t="s">
        <v>507</v>
      </c>
      <c r="N9" s="5" t="s">
        <v>472</v>
      </c>
      <c r="O9" s="2"/>
    </row>
    <row r="10" spans="1:15" ht="23.25">
      <c r="A10" s="1">
        <v>4</v>
      </c>
      <c r="B10" s="1" t="s">
        <v>413</v>
      </c>
      <c r="C10" s="5" t="s">
        <v>414</v>
      </c>
      <c r="D10" s="1">
        <v>5</v>
      </c>
      <c r="E10" s="1" t="s">
        <v>408</v>
      </c>
      <c r="F10" s="1"/>
      <c r="G10" s="1"/>
      <c r="H10" s="1" t="s">
        <v>408</v>
      </c>
      <c r="I10" s="1"/>
      <c r="J10" s="1"/>
      <c r="K10" s="3"/>
      <c r="L10" s="3"/>
      <c r="M10" s="1" t="s">
        <v>508</v>
      </c>
      <c r="N10" s="5" t="s">
        <v>1061</v>
      </c>
      <c r="O10" s="2"/>
    </row>
    <row r="11" spans="1:15" ht="23.25">
      <c r="A11" s="1">
        <v>5</v>
      </c>
      <c r="B11" s="1" t="s">
        <v>415</v>
      </c>
      <c r="C11" s="5" t="s">
        <v>416</v>
      </c>
      <c r="D11" s="1">
        <v>4</v>
      </c>
      <c r="E11" s="1" t="s">
        <v>408</v>
      </c>
      <c r="F11" s="1"/>
      <c r="G11" s="1" t="s">
        <v>408</v>
      </c>
      <c r="H11" s="1"/>
      <c r="I11" s="1"/>
      <c r="J11" s="1"/>
      <c r="K11" s="3"/>
      <c r="L11" s="3"/>
      <c r="M11" s="1" t="s">
        <v>509</v>
      </c>
      <c r="N11" s="5" t="s">
        <v>1062</v>
      </c>
      <c r="O11" s="2"/>
    </row>
    <row r="12" spans="1:15" ht="21.75">
      <c r="A12" s="1">
        <v>6</v>
      </c>
      <c r="B12" s="1" t="s">
        <v>417</v>
      </c>
      <c r="C12" s="38" t="s">
        <v>418</v>
      </c>
      <c r="D12" s="1">
        <v>5</v>
      </c>
      <c r="E12" s="1" t="s">
        <v>408</v>
      </c>
      <c r="F12" s="1"/>
      <c r="G12" s="1" t="s">
        <v>408</v>
      </c>
      <c r="H12" s="1"/>
      <c r="I12" s="1"/>
      <c r="J12" s="1"/>
      <c r="K12" s="3"/>
      <c r="L12" s="3"/>
      <c r="M12" s="1" t="s">
        <v>510</v>
      </c>
      <c r="N12" s="38" t="s">
        <v>468</v>
      </c>
      <c r="O12" s="2"/>
    </row>
    <row r="13" spans="1:15" ht="23.25">
      <c r="A13" s="1">
        <v>7</v>
      </c>
      <c r="B13" s="1" t="s">
        <v>419</v>
      </c>
      <c r="C13" s="39" t="s">
        <v>420</v>
      </c>
      <c r="D13" s="1">
        <v>5</v>
      </c>
      <c r="E13" s="1" t="s">
        <v>408</v>
      </c>
      <c r="F13" s="1"/>
      <c r="G13" s="1"/>
      <c r="H13" s="1"/>
      <c r="I13" s="1" t="s">
        <v>408</v>
      </c>
      <c r="J13" s="1"/>
      <c r="K13" s="3"/>
      <c r="L13" s="3"/>
      <c r="M13" s="1" t="s">
        <v>510</v>
      </c>
      <c r="N13" s="38" t="s">
        <v>468</v>
      </c>
      <c r="O13" s="2"/>
    </row>
    <row r="14" spans="1:15" ht="21.75">
      <c r="A14" s="1">
        <v>8</v>
      </c>
      <c r="B14" s="1" t="s">
        <v>421</v>
      </c>
      <c r="C14" s="6" t="s">
        <v>424</v>
      </c>
      <c r="D14" s="1">
        <v>5</v>
      </c>
      <c r="E14" s="1" t="s">
        <v>408</v>
      </c>
      <c r="F14" s="1"/>
      <c r="G14" s="1"/>
      <c r="H14" s="1" t="s">
        <v>408</v>
      </c>
      <c r="I14" s="1"/>
      <c r="J14" s="1"/>
      <c r="K14" s="3"/>
      <c r="L14" s="3"/>
      <c r="M14" s="1" t="s">
        <v>510</v>
      </c>
      <c r="N14" s="38" t="s">
        <v>468</v>
      </c>
      <c r="O14" s="2"/>
    </row>
    <row r="15" spans="1:15" ht="21.75">
      <c r="A15" s="1">
        <v>9</v>
      </c>
      <c r="B15" s="1" t="s">
        <v>422</v>
      </c>
      <c r="C15" s="6" t="s">
        <v>425</v>
      </c>
      <c r="D15" s="1">
        <v>5</v>
      </c>
      <c r="E15" s="1" t="s">
        <v>408</v>
      </c>
      <c r="F15" s="1"/>
      <c r="G15" s="1"/>
      <c r="H15" s="1"/>
      <c r="I15" s="1" t="s">
        <v>408</v>
      </c>
      <c r="J15" s="1"/>
      <c r="K15" s="3"/>
      <c r="L15" s="3"/>
      <c r="M15" s="1" t="s">
        <v>510</v>
      </c>
      <c r="N15" s="38" t="s">
        <v>468</v>
      </c>
      <c r="O15" s="2"/>
    </row>
    <row r="16" spans="1:15" ht="23.25">
      <c r="A16" s="1">
        <v>10</v>
      </c>
      <c r="B16" s="1" t="s">
        <v>423</v>
      </c>
      <c r="C16" s="5" t="s">
        <v>426</v>
      </c>
      <c r="D16" s="1">
        <v>4</v>
      </c>
      <c r="E16" s="1" t="s">
        <v>408</v>
      </c>
      <c r="F16" s="1"/>
      <c r="G16" s="1"/>
      <c r="H16" s="1"/>
      <c r="I16" s="1" t="s">
        <v>408</v>
      </c>
      <c r="J16" s="1"/>
      <c r="K16" s="3"/>
      <c r="L16" s="3"/>
      <c r="M16" s="1" t="s">
        <v>511</v>
      </c>
      <c r="N16" s="2" t="s">
        <v>469</v>
      </c>
      <c r="O16" s="2"/>
    </row>
    <row r="17" spans="1:15" ht="21.75">
      <c r="A17" s="1">
        <v>11</v>
      </c>
      <c r="B17" s="1" t="s">
        <v>676</v>
      </c>
      <c r="C17" s="2" t="s">
        <v>677</v>
      </c>
      <c r="D17" s="1">
        <v>2</v>
      </c>
      <c r="E17" s="1" t="s">
        <v>656</v>
      </c>
      <c r="F17" s="1"/>
      <c r="G17" s="1"/>
      <c r="H17" s="1"/>
      <c r="I17" s="2"/>
      <c r="J17" s="1" t="s">
        <v>656</v>
      </c>
      <c r="K17" s="3"/>
      <c r="L17" s="3"/>
      <c r="M17" s="37" t="s">
        <v>680</v>
      </c>
      <c r="N17" s="36" t="s">
        <v>681</v>
      </c>
      <c r="O17" s="2"/>
    </row>
    <row r="18" spans="1:15" ht="21.75">
      <c r="A18" s="1">
        <v>12</v>
      </c>
      <c r="B18" s="1" t="s">
        <v>678</v>
      </c>
      <c r="C18" s="2" t="s">
        <v>679</v>
      </c>
      <c r="D18" s="19">
        <v>4</v>
      </c>
      <c r="E18" s="1" t="s">
        <v>656</v>
      </c>
      <c r="F18" s="1"/>
      <c r="G18" s="2"/>
      <c r="H18" s="2"/>
      <c r="I18" s="2"/>
      <c r="J18" s="1" t="s">
        <v>656</v>
      </c>
      <c r="K18" s="3"/>
      <c r="L18" s="3"/>
      <c r="M18" s="1" t="s">
        <v>659</v>
      </c>
      <c r="N18" s="2" t="s">
        <v>660</v>
      </c>
      <c r="O18" s="2"/>
    </row>
    <row r="19" spans="1:15" ht="23.25">
      <c r="A19" s="1">
        <v>13</v>
      </c>
      <c r="B19" s="1" t="s">
        <v>427</v>
      </c>
      <c r="C19" s="5" t="s">
        <v>433</v>
      </c>
      <c r="D19" s="1">
        <v>3</v>
      </c>
      <c r="E19" s="1"/>
      <c r="F19" s="1" t="s">
        <v>408</v>
      </c>
      <c r="G19" s="1"/>
      <c r="H19" s="1"/>
      <c r="I19" s="1"/>
      <c r="J19" s="1" t="s">
        <v>408</v>
      </c>
      <c r="K19" s="3"/>
      <c r="L19" s="3"/>
      <c r="M19" s="1" t="s">
        <v>507</v>
      </c>
      <c r="N19" s="5" t="s">
        <v>1068</v>
      </c>
      <c r="O19" s="2"/>
    </row>
    <row r="20" spans="1:15" ht="23.25">
      <c r="A20" s="1">
        <v>14</v>
      </c>
      <c r="B20" s="1" t="s">
        <v>428</v>
      </c>
      <c r="C20" s="5" t="s">
        <v>434</v>
      </c>
      <c r="D20" s="1">
        <v>3</v>
      </c>
      <c r="E20" s="1"/>
      <c r="F20" s="1" t="s">
        <v>408</v>
      </c>
      <c r="G20" s="1"/>
      <c r="H20" s="1"/>
      <c r="I20" s="1"/>
      <c r="J20" s="1" t="s">
        <v>408</v>
      </c>
      <c r="K20" s="3"/>
      <c r="L20" s="3"/>
      <c r="M20" s="1" t="s">
        <v>507</v>
      </c>
      <c r="N20" s="5" t="s">
        <v>1068</v>
      </c>
      <c r="O20" s="2"/>
    </row>
    <row r="21" spans="1:15" ht="23.25">
      <c r="A21" s="1">
        <v>15</v>
      </c>
      <c r="B21" s="1" t="s">
        <v>429</v>
      </c>
      <c r="C21" s="5" t="s">
        <v>435</v>
      </c>
      <c r="D21" s="1">
        <v>4</v>
      </c>
      <c r="E21" s="1"/>
      <c r="F21" s="1" t="s">
        <v>408</v>
      </c>
      <c r="G21" s="1"/>
      <c r="H21" s="1"/>
      <c r="I21" s="1"/>
      <c r="J21" s="1" t="s">
        <v>408</v>
      </c>
      <c r="K21" s="3"/>
      <c r="L21" s="3"/>
      <c r="M21" s="1" t="s">
        <v>507</v>
      </c>
      <c r="N21" s="5" t="s">
        <v>1068</v>
      </c>
      <c r="O21" s="2"/>
    </row>
    <row r="22" spans="1:15" ht="23.25">
      <c r="A22" s="1">
        <v>16</v>
      </c>
      <c r="B22" s="1" t="s">
        <v>430</v>
      </c>
      <c r="C22" s="5" t="s">
        <v>436</v>
      </c>
      <c r="D22" s="1">
        <v>4</v>
      </c>
      <c r="E22" s="1"/>
      <c r="F22" s="1" t="s">
        <v>408</v>
      </c>
      <c r="G22" s="1"/>
      <c r="H22" s="1"/>
      <c r="I22" s="1"/>
      <c r="J22" s="1" t="s">
        <v>408</v>
      </c>
      <c r="K22" s="3"/>
      <c r="L22" s="3"/>
      <c r="M22" s="1" t="s">
        <v>507</v>
      </c>
      <c r="N22" s="5" t="s">
        <v>1068</v>
      </c>
      <c r="O22" s="2"/>
    </row>
    <row r="23" spans="1:15" ht="26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42" t="s">
        <v>683</v>
      </c>
    </row>
    <row r="24" spans="1:15" ht="21.75">
      <c r="A24" s="44"/>
      <c r="B24" s="44"/>
      <c r="C24" s="53" t="s">
        <v>171</v>
      </c>
      <c r="D24" s="354" t="s">
        <v>168</v>
      </c>
      <c r="E24" s="355"/>
      <c r="F24" s="355"/>
      <c r="G24" s="355"/>
      <c r="H24" s="355"/>
      <c r="I24" s="355"/>
      <c r="J24" s="355"/>
      <c r="K24" s="355"/>
      <c r="L24" s="355"/>
      <c r="M24" s="354" t="s">
        <v>169</v>
      </c>
      <c r="N24" s="355"/>
      <c r="O24" s="355"/>
    </row>
    <row r="25" spans="1:15" ht="21.75">
      <c r="A25" s="347" t="s">
        <v>365</v>
      </c>
      <c r="B25" s="346" t="s">
        <v>380</v>
      </c>
      <c r="C25" s="346" t="s">
        <v>404</v>
      </c>
      <c r="D25" s="1" t="s">
        <v>374</v>
      </c>
      <c r="E25" s="346" t="s">
        <v>367</v>
      </c>
      <c r="F25" s="346"/>
      <c r="G25" s="351" t="s">
        <v>376</v>
      </c>
      <c r="H25" s="351"/>
      <c r="I25" s="351" t="s">
        <v>377</v>
      </c>
      <c r="J25" s="351"/>
      <c r="K25" s="352" t="s">
        <v>378</v>
      </c>
      <c r="L25" s="352"/>
      <c r="M25" s="347" t="s">
        <v>379</v>
      </c>
      <c r="N25" s="346" t="s">
        <v>371</v>
      </c>
      <c r="O25" s="346" t="s">
        <v>372</v>
      </c>
    </row>
    <row r="26" spans="1:15" ht="21.75">
      <c r="A26" s="349"/>
      <c r="B26" s="350"/>
      <c r="C26" s="350"/>
      <c r="D26" s="347" t="s">
        <v>373</v>
      </c>
      <c r="E26" s="346" t="s">
        <v>368</v>
      </c>
      <c r="F26" s="346" t="s">
        <v>369</v>
      </c>
      <c r="G26" s="346" t="s">
        <v>375</v>
      </c>
      <c r="H26" s="346"/>
      <c r="I26" s="346"/>
      <c r="J26" s="346"/>
      <c r="K26" s="346"/>
      <c r="L26" s="346"/>
      <c r="M26" s="353"/>
      <c r="N26" s="346"/>
      <c r="O26" s="346"/>
    </row>
    <row r="27" spans="1:15" ht="21.75">
      <c r="A27" s="349"/>
      <c r="B27" s="350"/>
      <c r="C27" s="350"/>
      <c r="D27" s="347"/>
      <c r="E27" s="346"/>
      <c r="F27" s="346"/>
      <c r="G27" s="1">
        <v>1</v>
      </c>
      <c r="H27" s="1">
        <v>2</v>
      </c>
      <c r="I27" s="1">
        <v>3</v>
      </c>
      <c r="J27" s="1">
        <v>4</v>
      </c>
      <c r="K27" s="3">
        <v>5</v>
      </c>
      <c r="L27" s="3">
        <v>6</v>
      </c>
      <c r="M27" s="353"/>
      <c r="N27" s="346"/>
      <c r="O27" s="346"/>
    </row>
    <row r="28" spans="1:15" ht="23.25">
      <c r="A28" s="1">
        <v>17</v>
      </c>
      <c r="B28" s="1" t="s">
        <v>431</v>
      </c>
      <c r="C28" s="5" t="s">
        <v>437</v>
      </c>
      <c r="D28" s="1">
        <v>5</v>
      </c>
      <c r="E28" s="1"/>
      <c r="F28" s="1" t="s">
        <v>408</v>
      </c>
      <c r="G28" s="1"/>
      <c r="H28" s="1"/>
      <c r="I28" s="1"/>
      <c r="J28" s="1" t="s">
        <v>408</v>
      </c>
      <c r="K28" s="3"/>
      <c r="L28" s="3"/>
      <c r="M28" s="1" t="s">
        <v>508</v>
      </c>
      <c r="N28" s="5" t="s">
        <v>1061</v>
      </c>
      <c r="O28" s="2"/>
    </row>
    <row r="29" spans="1:15" ht="21.75">
      <c r="A29" s="1">
        <v>18</v>
      </c>
      <c r="B29" s="1" t="s">
        <v>432</v>
      </c>
      <c r="C29" s="6" t="s">
        <v>438</v>
      </c>
      <c r="D29" s="1">
        <v>3</v>
      </c>
      <c r="E29" s="1"/>
      <c r="F29" s="1" t="s">
        <v>408</v>
      </c>
      <c r="G29" s="1"/>
      <c r="H29" s="1" t="s">
        <v>408</v>
      </c>
      <c r="I29" s="1"/>
      <c r="J29" s="1"/>
      <c r="K29" s="3"/>
      <c r="L29" s="3"/>
      <c r="M29" s="1" t="s">
        <v>510</v>
      </c>
      <c r="N29" s="38" t="s">
        <v>487</v>
      </c>
      <c r="O29" s="2"/>
    </row>
    <row r="30" spans="1:15" ht="23.25">
      <c r="A30" s="1">
        <v>19</v>
      </c>
      <c r="B30" s="1" t="s">
        <v>439</v>
      </c>
      <c r="C30" s="5" t="s">
        <v>448</v>
      </c>
      <c r="D30" s="1">
        <v>4</v>
      </c>
      <c r="E30" s="1"/>
      <c r="F30" s="1" t="s">
        <v>408</v>
      </c>
      <c r="G30" s="1"/>
      <c r="H30" s="1" t="s">
        <v>408</v>
      </c>
      <c r="I30" s="1"/>
      <c r="J30" s="1"/>
      <c r="K30" s="3"/>
      <c r="L30" s="3"/>
      <c r="M30" s="1" t="s">
        <v>512</v>
      </c>
      <c r="N30" s="5" t="s">
        <v>1063</v>
      </c>
      <c r="O30" s="2"/>
    </row>
    <row r="31" spans="1:15" ht="23.25">
      <c r="A31" s="1">
        <v>20</v>
      </c>
      <c r="B31" s="1" t="s">
        <v>440</v>
      </c>
      <c r="C31" s="5" t="s">
        <v>449</v>
      </c>
      <c r="D31" s="1">
        <v>4</v>
      </c>
      <c r="E31" s="1"/>
      <c r="F31" s="1" t="s">
        <v>408</v>
      </c>
      <c r="G31" s="1"/>
      <c r="H31" s="1"/>
      <c r="I31" s="1" t="s">
        <v>408</v>
      </c>
      <c r="J31" s="1"/>
      <c r="K31" s="3"/>
      <c r="L31" s="3"/>
      <c r="M31" s="1" t="s">
        <v>512</v>
      </c>
      <c r="N31" s="5" t="s">
        <v>1063</v>
      </c>
      <c r="O31" s="2"/>
    </row>
    <row r="32" spans="1:15" ht="23.25">
      <c r="A32" s="1">
        <v>21</v>
      </c>
      <c r="B32" s="1" t="s">
        <v>441</v>
      </c>
      <c r="C32" s="5" t="s">
        <v>450</v>
      </c>
      <c r="D32" s="1">
        <v>4</v>
      </c>
      <c r="E32" s="1"/>
      <c r="F32" s="1" t="s">
        <v>408</v>
      </c>
      <c r="G32" s="1"/>
      <c r="H32" s="1"/>
      <c r="I32" s="1" t="s">
        <v>408</v>
      </c>
      <c r="J32" s="1"/>
      <c r="K32" s="3"/>
      <c r="L32" s="3"/>
      <c r="M32" s="1" t="s">
        <v>509</v>
      </c>
      <c r="N32" s="5" t="s">
        <v>1062</v>
      </c>
      <c r="O32" s="2"/>
    </row>
    <row r="33" spans="1:15" ht="23.25">
      <c r="A33" s="1">
        <v>22</v>
      </c>
      <c r="B33" s="1" t="s">
        <v>442</v>
      </c>
      <c r="C33" s="5" t="s">
        <v>451</v>
      </c>
      <c r="D33" s="1">
        <v>4</v>
      </c>
      <c r="E33" s="1"/>
      <c r="F33" s="1" t="s">
        <v>408</v>
      </c>
      <c r="G33" s="1"/>
      <c r="H33" s="1"/>
      <c r="I33" s="1"/>
      <c r="J33" s="1" t="s">
        <v>408</v>
      </c>
      <c r="K33" s="3"/>
      <c r="L33" s="3"/>
      <c r="M33" s="1" t="s">
        <v>509</v>
      </c>
      <c r="N33" s="5" t="s">
        <v>1062</v>
      </c>
      <c r="O33" s="2"/>
    </row>
    <row r="34" spans="1:15" ht="23.25">
      <c r="A34" s="1">
        <v>23</v>
      </c>
      <c r="B34" s="1" t="s">
        <v>443</v>
      </c>
      <c r="C34" s="5" t="s">
        <v>452</v>
      </c>
      <c r="D34" s="1">
        <v>4</v>
      </c>
      <c r="E34" s="1"/>
      <c r="F34" s="1" t="s">
        <v>408</v>
      </c>
      <c r="G34" s="1"/>
      <c r="H34" s="1" t="s">
        <v>408</v>
      </c>
      <c r="I34" s="1"/>
      <c r="J34" s="1"/>
      <c r="K34" s="3"/>
      <c r="L34" s="3"/>
      <c r="M34" s="19" t="s">
        <v>513</v>
      </c>
      <c r="N34" s="5" t="s">
        <v>470</v>
      </c>
      <c r="O34" s="2"/>
    </row>
    <row r="35" spans="1:15" ht="23.25">
      <c r="A35" s="1">
        <v>24</v>
      </c>
      <c r="B35" s="1" t="s">
        <v>444</v>
      </c>
      <c r="C35" s="5" t="s">
        <v>453</v>
      </c>
      <c r="D35" s="1">
        <v>4</v>
      </c>
      <c r="E35" s="1"/>
      <c r="F35" s="1" t="s">
        <v>408</v>
      </c>
      <c r="G35" s="1"/>
      <c r="H35" s="1"/>
      <c r="I35" s="1" t="s">
        <v>408</v>
      </c>
      <c r="J35" s="1"/>
      <c r="K35" s="3"/>
      <c r="L35" s="3"/>
      <c r="M35" s="19" t="s">
        <v>513</v>
      </c>
      <c r="N35" s="5" t="s">
        <v>470</v>
      </c>
      <c r="O35" s="2"/>
    </row>
    <row r="36" spans="1:15" ht="23.25">
      <c r="A36" s="1">
        <v>25</v>
      </c>
      <c r="B36" s="1" t="s">
        <v>445</v>
      </c>
      <c r="C36" s="5" t="s">
        <v>454</v>
      </c>
      <c r="D36" s="1">
        <v>4</v>
      </c>
      <c r="E36" s="1"/>
      <c r="F36" s="1" t="s">
        <v>408</v>
      </c>
      <c r="G36" s="1"/>
      <c r="H36" s="1"/>
      <c r="I36" s="1" t="s">
        <v>408</v>
      </c>
      <c r="J36" s="1"/>
      <c r="K36" s="3"/>
      <c r="L36" s="3"/>
      <c r="M36" s="19" t="s">
        <v>513</v>
      </c>
      <c r="N36" s="5" t="s">
        <v>470</v>
      </c>
      <c r="O36" s="2"/>
    </row>
    <row r="37" spans="1:15" ht="23.25">
      <c r="A37" s="1">
        <v>26</v>
      </c>
      <c r="B37" s="1" t="s">
        <v>446</v>
      </c>
      <c r="C37" s="5" t="s">
        <v>455</v>
      </c>
      <c r="D37" s="1">
        <v>4</v>
      </c>
      <c r="E37" s="1"/>
      <c r="F37" s="1" t="s">
        <v>408</v>
      </c>
      <c r="G37" s="1"/>
      <c r="H37" s="1"/>
      <c r="I37" s="1"/>
      <c r="J37" s="1" t="s">
        <v>408</v>
      </c>
      <c r="K37" s="3"/>
      <c r="L37" s="3"/>
      <c r="M37" s="1" t="s">
        <v>514</v>
      </c>
      <c r="N37" s="5" t="s">
        <v>455</v>
      </c>
      <c r="O37" s="2"/>
    </row>
    <row r="38" spans="1:15" ht="23.25">
      <c r="A38" s="1">
        <v>27</v>
      </c>
      <c r="B38" s="1" t="s">
        <v>447</v>
      </c>
      <c r="C38" s="5" t="s">
        <v>456</v>
      </c>
      <c r="D38" s="1">
        <v>4</v>
      </c>
      <c r="E38" s="1"/>
      <c r="F38" s="1" t="s">
        <v>408</v>
      </c>
      <c r="G38" s="1"/>
      <c r="H38" s="1"/>
      <c r="I38" s="1" t="s">
        <v>408</v>
      </c>
      <c r="J38" s="1"/>
      <c r="K38" s="3"/>
      <c r="L38" s="3"/>
      <c r="M38" s="1" t="s">
        <v>515</v>
      </c>
      <c r="N38" s="5" t="s">
        <v>1082</v>
      </c>
      <c r="O38" s="2"/>
    </row>
    <row r="39" spans="1:15" ht="23.25">
      <c r="A39" s="1">
        <v>28</v>
      </c>
      <c r="B39" s="1" t="s">
        <v>457</v>
      </c>
      <c r="C39" s="5" t="s">
        <v>461</v>
      </c>
      <c r="D39" s="1">
        <v>4</v>
      </c>
      <c r="E39" s="1"/>
      <c r="F39" s="1" t="s">
        <v>408</v>
      </c>
      <c r="G39" s="1"/>
      <c r="H39" s="1"/>
      <c r="I39" s="1" t="s">
        <v>408</v>
      </c>
      <c r="J39" s="1"/>
      <c r="K39" s="3"/>
      <c r="L39" s="3"/>
      <c r="M39" s="1" t="s">
        <v>510</v>
      </c>
      <c r="N39" s="38" t="s">
        <v>487</v>
      </c>
      <c r="O39" s="2"/>
    </row>
    <row r="40" spans="1:15" ht="23.25">
      <c r="A40" s="1">
        <v>29</v>
      </c>
      <c r="B40" s="1" t="s">
        <v>458</v>
      </c>
      <c r="C40" s="5" t="s">
        <v>462</v>
      </c>
      <c r="D40" s="1">
        <v>4</v>
      </c>
      <c r="E40" s="1"/>
      <c r="F40" s="1" t="s">
        <v>408</v>
      </c>
      <c r="G40" s="1"/>
      <c r="H40" s="1"/>
      <c r="I40" s="1" t="s">
        <v>408</v>
      </c>
      <c r="J40" s="1"/>
      <c r="K40" s="3"/>
      <c r="L40" s="3"/>
      <c r="M40" s="1" t="s">
        <v>516</v>
      </c>
      <c r="N40" s="5" t="s">
        <v>462</v>
      </c>
      <c r="O40" s="2"/>
    </row>
    <row r="41" spans="1:15" ht="23.25">
      <c r="A41" s="1">
        <v>30</v>
      </c>
      <c r="B41" s="1" t="s">
        <v>459</v>
      </c>
      <c r="C41" s="5" t="s">
        <v>463</v>
      </c>
      <c r="D41" s="1">
        <v>3</v>
      </c>
      <c r="E41" s="1"/>
      <c r="F41" s="1" t="s">
        <v>408</v>
      </c>
      <c r="G41" s="1"/>
      <c r="H41" s="1"/>
      <c r="I41" s="1"/>
      <c r="J41" s="1" t="s">
        <v>408</v>
      </c>
      <c r="K41" s="3"/>
      <c r="L41" s="3"/>
      <c r="M41" s="1" t="s">
        <v>516</v>
      </c>
      <c r="N41" s="5" t="s">
        <v>462</v>
      </c>
      <c r="O41" s="2"/>
    </row>
    <row r="42" spans="1:15" ht="23.25">
      <c r="A42" s="1">
        <v>31</v>
      </c>
      <c r="B42" s="1" t="s">
        <v>460</v>
      </c>
      <c r="C42" s="5" t="s">
        <v>464</v>
      </c>
      <c r="D42" s="1">
        <v>4</v>
      </c>
      <c r="E42" s="1"/>
      <c r="F42" s="1" t="s">
        <v>408</v>
      </c>
      <c r="G42" s="1"/>
      <c r="H42" s="1"/>
      <c r="I42" s="1" t="s">
        <v>408</v>
      </c>
      <c r="J42" s="1"/>
      <c r="K42" s="3"/>
      <c r="L42" s="3"/>
      <c r="M42" s="1" t="s">
        <v>516</v>
      </c>
      <c r="N42" s="5" t="s">
        <v>462</v>
      </c>
      <c r="O42" s="2"/>
    </row>
    <row r="43" spans="1:15" ht="23.25">
      <c r="A43" s="1">
        <v>32</v>
      </c>
      <c r="B43" s="1" t="s">
        <v>466</v>
      </c>
      <c r="C43" s="5" t="s">
        <v>465</v>
      </c>
      <c r="D43" s="1">
        <v>4</v>
      </c>
      <c r="E43" s="1" t="s">
        <v>408</v>
      </c>
      <c r="F43" s="2"/>
      <c r="G43" s="1"/>
      <c r="H43" s="1"/>
      <c r="I43" s="1"/>
      <c r="J43" s="1" t="s">
        <v>408</v>
      </c>
      <c r="K43" s="3"/>
      <c r="L43" s="3"/>
      <c r="M43" s="1" t="s">
        <v>508</v>
      </c>
      <c r="N43" s="20" t="s">
        <v>1061</v>
      </c>
      <c r="O43" s="2"/>
    </row>
    <row r="44" spans="1:15" ht="23.25">
      <c r="A44" s="1"/>
      <c r="B44" s="1"/>
      <c r="C44" s="5"/>
      <c r="D44" s="1"/>
      <c r="E44" s="1"/>
      <c r="F44" s="2"/>
      <c r="G44" s="1"/>
      <c r="H44" s="1"/>
      <c r="I44" s="1"/>
      <c r="J44" s="1"/>
      <c r="K44" s="3"/>
      <c r="L44" s="3"/>
      <c r="M44" s="1"/>
      <c r="N44" s="20"/>
      <c r="O44" s="2"/>
    </row>
    <row r="45" spans="1:15" ht="26.25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O45" s="42" t="s">
        <v>684</v>
      </c>
    </row>
    <row r="46" spans="1:15" ht="21.75">
      <c r="A46" s="44"/>
      <c r="B46" s="44"/>
      <c r="C46" s="53" t="s">
        <v>171</v>
      </c>
      <c r="D46" s="354" t="s">
        <v>168</v>
      </c>
      <c r="E46" s="355"/>
      <c r="F46" s="355"/>
      <c r="G46" s="355"/>
      <c r="H46" s="355"/>
      <c r="I46" s="355"/>
      <c r="J46" s="355"/>
      <c r="K46" s="355"/>
      <c r="L46" s="355"/>
      <c r="M46" s="354" t="s">
        <v>169</v>
      </c>
      <c r="N46" s="355"/>
      <c r="O46" s="355"/>
    </row>
    <row r="47" spans="1:15" ht="21.75">
      <c r="A47" s="347" t="s">
        <v>365</v>
      </c>
      <c r="B47" s="346" t="s">
        <v>380</v>
      </c>
      <c r="C47" s="346" t="s">
        <v>404</v>
      </c>
      <c r="D47" s="1" t="s">
        <v>374</v>
      </c>
      <c r="E47" s="346" t="s">
        <v>367</v>
      </c>
      <c r="F47" s="346"/>
      <c r="G47" s="351" t="s">
        <v>376</v>
      </c>
      <c r="H47" s="351"/>
      <c r="I47" s="351" t="s">
        <v>377</v>
      </c>
      <c r="J47" s="351"/>
      <c r="K47" s="352" t="s">
        <v>378</v>
      </c>
      <c r="L47" s="352"/>
      <c r="M47" s="347" t="s">
        <v>379</v>
      </c>
      <c r="N47" s="346" t="s">
        <v>371</v>
      </c>
      <c r="O47" s="346" t="s">
        <v>372</v>
      </c>
    </row>
    <row r="48" spans="1:15" ht="21.75">
      <c r="A48" s="349"/>
      <c r="B48" s="350"/>
      <c r="C48" s="350"/>
      <c r="D48" s="347" t="s">
        <v>373</v>
      </c>
      <c r="E48" s="346" t="s">
        <v>368</v>
      </c>
      <c r="F48" s="346" t="s">
        <v>369</v>
      </c>
      <c r="G48" s="346" t="s">
        <v>375</v>
      </c>
      <c r="H48" s="346"/>
      <c r="I48" s="346"/>
      <c r="J48" s="346"/>
      <c r="K48" s="346"/>
      <c r="L48" s="346"/>
      <c r="M48" s="353"/>
      <c r="N48" s="346"/>
      <c r="O48" s="346"/>
    </row>
    <row r="49" spans="1:15" ht="21.75">
      <c r="A49" s="349"/>
      <c r="B49" s="350"/>
      <c r="C49" s="350"/>
      <c r="D49" s="347"/>
      <c r="E49" s="346"/>
      <c r="F49" s="346"/>
      <c r="G49" s="1">
        <v>1</v>
      </c>
      <c r="H49" s="1">
        <v>2</v>
      </c>
      <c r="I49" s="1">
        <v>3</v>
      </c>
      <c r="J49" s="1">
        <v>4</v>
      </c>
      <c r="K49" s="3">
        <v>5</v>
      </c>
      <c r="L49" s="3">
        <v>6</v>
      </c>
      <c r="M49" s="353"/>
      <c r="N49" s="346"/>
      <c r="O49" s="346"/>
    </row>
    <row r="50" spans="1:15" ht="21.75">
      <c r="A50" s="1"/>
      <c r="B50" s="1"/>
      <c r="C50" s="32" t="s">
        <v>661</v>
      </c>
      <c r="D50" s="19"/>
      <c r="E50" s="2"/>
      <c r="F50" s="1"/>
      <c r="G50" s="2"/>
      <c r="H50" s="1"/>
      <c r="I50" s="2"/>
      <c r="J50" s="2"/>
      <c r="K50" s="3"/>
      <c r="L50" s="3"/>
      <c r="M50" s="1"/>
      <c r="N50" s="2"/>
      <c r="O50" s="2"/>
    </row>
    <row r="51" spans="1:15" ht="21.75">
      <c r="A51" s="1">
        <v>33</v>
      </c>
      <c r="B51" s="1" t="s">
        <v>662</v>
      </c>
      <c r="C51" s="33" t="s">
        <v>663</v>
      </c>
      <c r="D51" s="19">
        <v>3</v>
      </c>
      <c r="E51" s="1" t="s">
        <v>656</v>
      </c>
      <c r="F51" s="1"/>
      <c r="G51" s="1" t="s">
        <v>656</v>
      </c>
      <c r="H51" s="1"/>
      <c r="I51" s="2"/>
      <c r="J51" s="2"/>
      <c r="K51" s="3"/>
      <c r="L51" s="3"/>
      <c r="M51" s="1" t="s">
        <v>664</v>
      </c>
      <c r="N51" s="2" t="s">
        <v>665</v>
      </c>
      <c r="O51" s="2"/>
    </row>
    <row r="52" spans="1:15" ht="21.75">
      <c r="A52" s="1"/>
      <c r="B52" s="1"/>
      <c r="C52" s="33"/>
      <c r="D52" s="19"/>
      <c r="E52" s="2"/>
      <c r="F52" s="2"/>
      <c r="G52" s="2"/>
      <c r="H52" s="2"/>
      <c r="I52" s="2"/>
      <c r="J52" s="2"/>
      <c r="K52" s="3"/>
      <c r="L52" s="3"/>
      <c r="M52" s="1" t="s">
        <v>666</v>
      </c>
      <c r="N52" s="2" t="s">
        <v>667</v>
      </c>
      <c r="O52" s="2"/>
    </row>
    <row r="53" spans="1:15" ht="21.75">
      <c r="A53" s="1"/>
      <c r="B53" s="1"/>
      <c r="C53" s="33"/>
      <c r="D53" s="19"/>
      <c r="E53" s="2"/>
      <c r="F53" s="2"/>
      <c r="G53" s="2"/>
      <c r="H53" s="2"/>
      <c r="I53" s="2"/>
      <c r="J53" s="2"/>
      <c r="K53" s="3"/>
      <c r="L53" s="3"/>
      <c r="M53" s="1" t="s">
        <v>668</v>
      </c>
      <c r="N53" s="2" t="s">
        <v>669</v>
      </c>
      <c r="O53" s="2"/>
    </row>
    <row r="54" spans="1:15" ht="21.75">
      <c r="A54" s="1"/>
      <c r="B54" s="1"/>
      <c r="C54" s="33"/>
      <c r="D54" s="19"/>
      <c r="E54" s="2"/>
      <c r="F54" s="2"/>
      <c r="G54" s="2"/>
      <c r="H54" s="2"/>
      <c r="I54" s="2"/>
      <c r="J54" s="2"/>
      <c r="K54" s="3"/>
      <c r="L54" s="3"/>
      <c r="M54" s="1" t="s">
        <v>670</v>
      </c>
      <c r="N54" s="2" t="s">
        <v>671</v>
      </c>
      <c r="O54" s="2"/>
    </row>
    <row r="55" spans="1:15" ht="21.75">
      <c r="A55" s="1"/>
      <c r="B55" s="1"/>
      <c r="C55" s="33"/>
      <c r="D55" s="19"/>
      <c r="E55" s="2"/>
      <c r="F55" s="2"/>
      <c r="G55" s="2"/>
      <c r="H55" s="2"/>
      <c r="I55" s="2"/>
      <c r="J55" s="2"/>
      <c r="K55" s="3"/>
      <c r="L55" s="3"/>
      <c r="M55" s="1"/>
      <c r="N55" s="2"/>
      <c r="O55" s="2"/>
    </row>
    <row r="56" spans="1:15" ht="21.75">
      <c r="A56" s="1">
        <v>34</v>
      </c>
      <c r="B56" s="1" t="s">
        <v>406</v>
      </c>
      <c r="C56" s="33" t="s">
        <v>407</v>
      </c>
      <c r="D56" s="19">
        <v>4</v>
      </c>
      <c r="E56" s="1" t="s">
        <v>656</v>
      </c>
      <c r="F56" s="1"/>
      <c r="G56" s="1" t="s">
        <v>656</v>
      </c>
      <c r="H56" s="1"/>
      <c r="I56" s="2"/>
      <c r="J56" s="2"/>
      <c r="K56" s="3"/>
      <c r="L56" s="3"/>
      <c r="M56" s="1" t="s">
        <v>508</v>
      </c>
      <c r="N56" s="2" t="s">
        <v>1061</v>
      </c>
      <c r="O56" s="2"/>
    </row>
    <row r="57" spans="1:15" ht="21.75">
      <c r="A57" s="1"/>
      <c r="B57" s="1"/>
      <c r="C57" s="33"/>
      <c r="D57" s="19"/>
      <c r="E57" s="1"/>
      <c r="F57" s="1"/>
      <c r="G57" s="1"/>
      <c r="H57" s="1"/>
      <c r="I57" s="2"/>
      <c r="J57" s="2"/>
      <c r="K57" s="3"/>
      <c r="L57" s="3"/>
      <c r="M57" s="1"/>
      <c r="N57" s="2"/>
      <c r="O57" s="2"/>
    </row>
    <row r="58" spans="1:15" ht="21.75">
      <c r="A58" s="1">
        <v>35</v>
      </c>
      <c r="B58" s="1" t="s">
        <v>672</v>
      </c>
      <c r="C58" s="33" t="s">
        <v>673</v>
      </c>
      <c r="D58" s="19">
        <v>3</v>
      </c>
      <c r="E58" s="1" t="s">
        <v>656</v>
      </c>
      <c r="F58" s="1"/>
      <c r="G58" s="1" t="s">
        <v>656</v>
      </c>
      <c r="H58" s="1"/>
      <c r="I58" s="2"/>
      <c r="J58" s="2"/>
      <c r="K58" s="3"/>
      <c r="L58" s="3"/>
      <c r="M58" s="1" t="s">
        <v>657</v>
      </c>
      <c r="N58" s="2" t="s">
        <v>658</v>
      </c>
      <c r="O58" s="2"/>
    </row>
    <row r="59" spans="1:15" ht="21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5"/>
      <c r="M59" s="34"/>
      <c r="N59" s="34"/>
      <c r="O59" s="2"/>
    </row>
    <row r="60" spans="1:15" ht="21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1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21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21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21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21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21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52">
    <mergeCell ref="M46:O46"/>
    <mergeCell ref="D24:L24"/>
    <mergeCell ref="A23:N23"/>
    <mergeCell ref="A1:N1"/>
    <mergeCell ref="N25:N27"/>
    <mergeCell ref="O25:O27"/>
    <mergeCell ref="D26:D27"/>
    <mergeCell ref="E26:E27"/>
    <mergeCell ref="F26:F27"/>
    <mergeCell ref="G26:L26"/>
    <mergeCell ref="G25:H25"/>
    <mergeCell ref="I25:J25"/>
    <mergeCell ref="K25:L25"/>
    <mergeCell ref="M25:M27"/>
    <mergeCell ref="A25:A27"/>
    <mergeCell ref="B25:B27"/>
    <mergeCell ref="C25:C27"/>
    <mergeCell ref="E25:F25"/>
    <mergeCell ref="M2:O2"/>
    <mergeCell ref="D3:L3"/>
    <mergeCell ref="G5:L5"/>
    <mergeCell ref="D2:L2"/>
    <mergeCell ref="M4:M6"/>
    <mergeCell ref="N4:N6"/>
    <mergeCell ref="O4:O6"/>
    <mergeCell ref="K4:L4"/>
    <mergeCell ref="D5:D6"/>
    <mergeCell ref="E4:F4"/>
    <mergeCell ref="A4:A6"/>
    <mergeCell ref="B4:B6"/>
    <mergeCell ref="C4:C6"/>
    <mergeCell ref="M24:O24"/>
    <mergeCell ref="G4:H4"/>
    <mergeCell ref="I4:J4"/>
    <mergeCell ref="E5:E6"/>
    <mergeCell ref="F5:F6"/>
    <mergeCell ref="A45:M45"/>
    <mergeCell ref="A47:A49"/>
    <mergeCell ref="B47:B49"/>
    <mergeCell ref="C47:C49"/>
    <mergeCell ref="E47:F47"/>
    <mergeCell ref="G47:H47"/>
    <mergeCell ref="I47:J47"/>
    <mergeCell ref="K47:L47"/>
    <mergeCell ref="M47:M49"/>
    <mergeCell ref="D46:L46"/>
    <mergeCell ref="N47:N49"/>
    <mergeCell ref="O47:O49"/>
    <mergeCell ref="D48:D49"/>
    <mergeCell ref="E48:E49"/>
    <mergeCell ref="F48:F49"/>
    <mergeCell ref="G48:L48"/>
  </mergeCells>
  <printOptions horizontalCentered="1"/>
  <pageMargins left="0.31496062992125984" right="0.3149606299212598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A30">
      <selection activeCell="C42" sqref="C42"/>
    </sheetView>
  </sheetViews>
  <sheetFormatPr defaultColWidth="9.140625" defaultRowHeight="21.75"/>
  <cols>
    <col min="1" max="1" width="5.421875" style="0" customWidth="1"/>
    <col min="3" max="3" width="33.57421875" style="0" customWidth="1"/>
    <col min="5" max="5" width="35.140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358" t="s">
        <v>172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4" t="s">
        <v>363</v>
      </c>
    </row>
    <row r="2" spans="1:12" ht="21.75">
      <c r="A2" s="343" t="s">
        <v>173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21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21.75" customHeight="1">
      <c r="A4" s="347" t="s">
        <v>365</v>
      </c>
      <c r="B4" s="346" t="s">
        <v>370</v>
      </c>
      <c r="C4" s="346" t="s">
        <v>371</v>
      </c>
      <c r="D4" s="346" t="s">
        <v>380</v>
      </c>
      <c r="E4" s="346" t="s">
        <v>366</v>
      </c>
      <c r="F4" s="347" t="s">
        <v>381</v>
      </c>
      <c r="G4" s="351" t="s">
        <v>382</v>
      </c>
      <c r="H4" s="351"/>
      <c r="I4" s="347" t="s">
        <v>385</v>
      </c>
      <c r="J4" s="347" t="s">
        <v>386</v>
      </c>
      <c r="K4" s="347" t="s">
        <v>387</v>
      </c>
      <c r="L4" s="347" t="s">
        <v>402</v>
      </c>
      <c r="M4" s="347" t="s">
        <v>403</v>
      </c>
    </row>
    <row r="5" spans="1:13" ht="21.75">
      <c r="A5" s="347"/>
      <c r="B5" s="346"/>
      <c r="C5" s="346"/>
      <c r="D5" s="346"/>
      <c r="E5" s="346"/>
      <c r="F5" s="347"/>
      <c r="G5" s="351" t="s">
        <v>375</v>
      </c>
      <c r="H5" s="351"/>
      <c r="I5" s="347"/>
      <c r="J5" s="347"/>
      <c r="K5" s="347"/>
      <c r="L5" s="347"/>
      <c r="M5" s="347"/>
    </row>
    <row r="6" spans="1:13" ht="21.75">
      <c r="A6" s="347"/>
      <c r="B6" s="346"/>
      <c r="C6" s="346"/>
      <c r="D6" s="346"/>
      <c r="E6" s="346"/>
      <c r="F6" s="347"/>
      <c r="G6" s="1" t="s">
        <v>383</v>
      </c>
      <c r="H6" s="1" t="s">
        <v>384</v>
      </c>
      <c r="I6" s="347"/>
      <c r="J6" s="347"/>
      <c r="K6" s="347"/>
      <c r="L6" s="347"/>
      <c r="M6" s="347"/>
    </row>
    <row r="7" spans="1:13" ht="23.25">
      <c r="A7" s="41">
        <v>1</v>
      </c>
      <c r="B7" s="41" t="s">
        <v>508</v>
      </c>
      <c r="C7" s="43" t="s">
        <v>1061</v>
      </c>
      <c r="D7" s="41" t="s">
        <v>406</v>
      </c>
      <c r="E7" s="40" t="s">
        <v>407</v>
      </c>
      <c r="F7" s="41">
        <v>1</v>
      </c>
      <c r="G7" s="41">
        <v>4</v>
      </c>
      <c r="H7" s="41"/>
      <c r="I7" s="41">
        <v>4</v>
      </c>
      <c r="J7" s="41">
        <v>20</v>
      </c>
      <c r="K7" s="41">
        <v>80</v>
      </c>
      <c r="L7" s="41">
        <v>16</v>
      </c>
      <c r="M7" s="41"/>
    </row>
    <row r="8" spans="1:13" ht="23.25">
      <c r="A8" s="56"/>
      <c r="B8" s="56"/>
      <c r="C8" s="57"/>
      <c r="D8" s="56" t="s">
        <v>413</v>
      </c>
      <c r="E8" s="57" t="s">
        <v>414</v>
      </c>
      <c r="F8" s="56">
        <v>1</v>
      </c>
      <c r="G8" s="56"/>
      <c r="H8" s="56">
        <v>5</v>
      </c>
      <c r="I8" s="56">
        <v>4</v>
      </c>
      <c r="J8" s="56">
        <v>20</v>
      </c>
      <c r="K8" s="56">
        <v>80</v>
      </c>
      <c r="L8" s="56">
        <v>20</v>
      </c>
      <c r="M8" s="56"/>
    </row>
    <row r="9" spans="1:13" ht="23.25">
      <c r="A9" s="56"/>
      <c r="B9" s="56"/>
      <c r="C9" s="57"/>
      <c r="D9" s="56" t="s">
        <v>431</v>
      </c>
      <c r="E9" s="57" t="s">
        <v>437</v>
      </c>
      <c r="F9" s="56">
        <v>2</v>
      </c>
      <c r="G9" s="56"/>
      <c r="H9" s="56">
        <v>3</v>
      </c>
      <c r="I9" s="56">
        <v>4</v>
      </c>
      <c r="J9" s="56">
        <v>20</v>
      </c>
      <c r="K9" s="56">
        <v>80</v>
      </c>
      <c r="L9" s="56">
        <v>12</v>
      </c>
      <c r="M9" s="56"/>
    </row>
    <row r="10" spans="1:13" ht="23.25">
      <c r="A10" s="54"/>
      <c r="B10" s="54"/>
      <c r="C10" s="55"/>
      <c r="D10" s="54" t="s">
        <v>466</v>
      </c>
      <c r="E10" s="55" t="s">
        <v>465</v>
      </c>
      <c r="F10" s="54">
        <v>2</v>
      </c>
      <c r="G10" s="54"/>
      <c r="H10" s="54">
        <v>6</v>
      </c>
      <c r="I10" s="54">
        <v>4</v>
      </c>
      <c r="J10" s="54">
        <v>20</v>
      </c>
      <c r="K10" s="54">
        <v>80</v>
      </c>
      <c r="L10" s="54">
        <v>24</v>
      </c>
      <c r="M10" s="54">
        <v>72</v>
      </c>
    </row>
    <row r="11" spans="1:13" ht="23.25">
      <c r="A11" s="58">
        <v>2</v>
      </c>
      <c r="B11" s="58" t="s">
        <v>506</v>
      </c>
      <c r="C11" s="59" t="s">
        <v>467</v>
      </c>
      <c r="D11" s="58" t="s">
        <v>409</v>
      </c>
      <c r="E11" s="60" t="s">
        <v>410</v>
      </c>
      <c r="F11" s="58">
        <v>1</v>
      </c>
      <c r="G11" s="58">
        <v>4</v>
      </c>
      <c r="H11" s="58"/>
      <c r="I11" s="58">
        <v>4</v>
      </c>
      <c r="J11" s="58">
        <v>20</v>
      </c>
      <c r="K11" s="58">
        <v>80</v>
      </c>
      <c r="L11" s="58">
        <v>16</v>
      </c>
      <c r="M11" s="58"/>
    </row>
    <row r="12" spans="1:13" ht="23.25">
      <c r="A12" s="54"/>
      <c r="B12" s="54"/>
      <c r="C12" s="48"/>
      <c r="D12" s="54" t="s">
        <v>431</v>
      </c>
      <c r="E12" s="55" t="s">
        <v>437</v>
      </c>
      <c r="F12" s="54">
        <v>2</v>
      </c>
      <c r="G12" s="54"/>
      <c r="H12" s="54">
        <v>1</v>
      </c>
      <c r="I12" s="54">
        <v>4</v>
      </c>
      <c r="J12" s="54">
        <v>20</v>
      </c>
      <c r="K12" s="54">
        <v>80</v>
      </c>
      <c r="L12" s="54">
        <v>4</v>
      </c>
      <c r="M12" s="54">
        <v>20</v>
      </c>
    </row>
    <row r="13" spans="1:13" ht="23.25">
      <c r="A13" s="41">
        <v>3</v>
      </c>
      <c r="B13" s="41" t="s">
        <v>507</v>
      </c>
      <c r="C13" s="43" t="s">
        <v>1068</v>
      </c>
      <c r="D13" s="41" t="s">
        <v>411</v>
      </c>
      <c r="E13" s="43" t="s">
        <v>412</v>
      </c>
      <c r="F13" s="41">
        <v>2</v>
      </c>
      <c r="G13" s="41"/>
      <c r="H13" s="41">
        <v>4</v>
      </c>
      <c r="I13" s="41">
        <v>4</v>
      </c>
      <c r="J13" s="41">
        <v>20</v>
      </c>
      <c r="K13" s="41">
        <v>80</v>
      </c>
      <c r="L13" s="41">
        <v>16</v>
      </c>
      <c r="M13" s="41"/>
    </row>
    <row r="14" spans="1:13" ht="23.25">
      <c r="A14" s="56"/>
      <c r="B14" s="56"/>
      <c r="C14" s="57"/>
      <c r="D14" s="56" t="s">
        <v>427</v>
      </c>
      <c r="E14" s="57" t="s">
        <v>433</v>
      </c>
      <c r="F14" s="56">
        <v>2</v>
      </c>
      <c r="G14" s="56"/>
      <c r="H14" s="56">
        <v>3</v>
      </c>
      <c r="I14" s="56">
        <v>4</v>
      </c>
      <c r="J14" s="56">
        <v>20</v>
      </c>
      <c r="K14" s="56">
        <v>80</v>
      </c>
      <c r="L14" s="61">
        <v>12</v>
      </c>
      <c r="M14" s="56"/>
    </row>
    <row r="15" spans="1:13" ht="23.25">
      <c r="A15" s="56"/>
      <c r="B15" s="56"/>
      <c r="C15" s="57"/>
      <c r="D15" s="56" t="s">
        <v>428</v>
      </c>
      <c r="E15" s="57" t="s">
        <v>434</v>
      </c>
      <c r="F15" s="56">
        <v>2</v>
      </c>
      <c r="G15" s="56"/>
      <c r="H15" s="56">
        <v>3</v>
      </c>
      <c r="I15" s="56">
        <v>4</v>
      </c>
      <c r="J15" s="56">
        <v>20</v>
      </c>
      <c r="K15" s="56">
        <v>80</v>
      </c>
      <c r="L15" s="56">
        <v>12</v>
      </c>
      <c r="M15" s="56"/>
    </row>
    <row r="16" spans="1:13" ht="23.25">
      <c r="A16" s="56"/>
      <c r="B16" s="56"/>
      <c r="C16" s="57"/>
      <c r="D16" s="56" t="s">
        <v>429</v>
      </c>
      <c r="E16" s="57" t="s">
        <v>435</v>
      </c>
      <c r="F16" s="56">
        <v>2</v>
      </c>
      <c r="G16" s="56"/>
      <c r="H16" s="56">
        <v>4</v>
      </c>
      <c r="I16" s="56">
        <v>4</v>
      </c>
      <c r="J16" s="56">
        <v>20</v>
      </c>
      <c r="K16" s="56">
        <v>80</v>
      </c>
      <c r="L16" s="56">
        <v>16</v>
      </c>
      <c r="M16" s="56"/>
    </row>
    <row r="17" spans="1:13" ht="23.25">
      <c r="A17" s="56"/>
      <c r="B17" s="56"/>
      <c r="C17" s="57"/>
      <c r="D17" s="56" t="s">
        <v>430</v>
      </c>
      <c r="E17" s="57" t="s">
        <v>436</v>
      </c>
      <c r="F17" s="56">
        <v>2</v>
      </c>
      <c r="G17" s="56"/>
      <c r="H17" s="56">
        <v>4</v>
      </c>
      <c r="I17" s="56">
        <v>4</v>
      </c>
      <c r="J17" s="56">
        <v>20</v>
      </c>
      <c r="K17" s="56">
        <v>80</v>
      </c>
      <c r="L17" s="56">
        <v>16</v>
      </c>
      <c r="M17" s="56"/>
    </row>
    <row r="18" spans="1:13" ht="23.25">
      <c r="A18" s="54"/>
      <c r="B18" s="54"/>
      <c r="C18" s="55"/>
      <c r="D18" s="54" t="s">
        <v>431</v>
      </c>
      <c r="E18" s="55" t="s">
        <v>437</v>
      </c>
      <c r="F18" s="54">
        <v>2</v>
      </c>
      <c r="G18" s="54"/>
      <c r="H18" s="54">
        <v>1</v>
      </c>
      <c r="I18" s="54">
        <v>4</v>
      </c>
      <c r="J18" s="54">
        <v>20</v>
      </c>
      <c r="K18" s="54">
        <v>80</v>
      </c>
      <c r="L18" s="54">
        <v>4</v>
      </c>
      <c r="M18" s="54">
        <v>76</v>
      </c>
    </row>
    <row r="19" spans="1:13" ht="23.25">
      <c r="A19" s="41">
        <v>4</v>
      </c>
      <c r="B19" s="41" t="s">
        <v>509</v>
      </c>
      <c r="C19" s="43" t="s">
        <v>1062</v>
      </c>
      <c r="D19" s="41" t="s">
        <v>415</v>
      </c>
      <c r="E19" s="43" t="s">
        <v>416</v>
      </c>
      <c r="F19" s="41">
        <v>1</v>
      </c>
      <c r="G19" s="41">
        <v>4</v>
      </c>
      <c r="H19" s="41"/>
      <c r="I19" s="41">
        <v>4</v>
      </c>
      <c r="J19" s="41">
        <v>20</v>
      </c>
      <c r="K19" s="41">
        <v>80</v>
      </c>
      <c r="L19" s="41">
        <v>16</v>
      </c>
      <c r="M19" s="41"/>
    </row>
    <row r="20" spans="1:13" ht="23.25">
      <c r="A20" s="56"/>
      <c r="B20" s="56"/>
      <c r="C20" s="57"/>
      <c r="D20" s="56" t="s">
        <v>442</v>
      </c>
      <c r="E20" s="57" t="s">
        <v>451</v>
      </c>
      <c r="F20" s="56">
        <v>2</v>
      </c>
      <c r="G20" s="56"/>
      <c r="H20" s="56">
        <v>4</v>
      </c>
      <c r="I20" s="56">
        <v>4</v>
      </c>
      <c r="J20" s="56">
        <v>20</v>
      </c>
      <c r="K20" s="56">
        <v>80</v>
      </c>
      <c r="L20" s="56">
        <v>16</v>
      </c>
      <c r="M20" s="56"/>
    </row>
    <row r="21" spans="1:13" ht="23.25" customHeight="1">
      <c r="A21" s="54"/>
      <c r="B21" s="54"/>
      <c r="C21" s="55"/>
      <c r="D21" s="54" t="s">
        <v>441</v>
      </c>
      <c r="E21" s="55" t="s">
        <v>450</v>
      </c>
      <c r="F21" s="54">
        <v>2</v>
      </c>
      <c r="G21" s="54">
        <v>4</v>
      </c>
      <c r="H21" s="54"/>
      <c r="I21" s="54">
        <v>4</v>
      </c>
      <c r="J21" s="54">
        <v>20</v>
      </c>
      <c r="K21" s="54">
        <v>80</v>
      </c>
      <c r="L21" s="54">
        <v>16</v>
      </c>
      <c r="M21" s="54">
        <v>48</v>
      </c>
    </row>
    <row r="22" spans="1:13" ht="26.25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4" t="s">
        <v>364</v>
      </c>
    </row>
    <row r="23" spans="1:13" ht="21.75">
      <c r="A23" s="343" t="s">
        <v>173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4"/>
    </row>
    <row r="24" spans="1:13" ht="21.7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4"/>
    </row>
    <row r="25" spans="1:13" ht="21.75">
      <c r="A25" s="347" t="s">
        <v>365</v>
      </c>
      <c r="B25" s="346" t="s">
        <v>370</v>
      </c>
      <c r="C25" s="346" t="s">
        <v>371</v>
      </c>
      <c r="D25" s="346" t="s">
        <v>380</v>
      </c>
      <c r="E25" s="346" t="s">
        <v>366</v>
      </c>
      <c r="F25" s="347" t="s">
        <v>381</v>
      </c>
      <c r="G25" s="351" t="s">
        <v>382</v>
      </c>
      <c r="H25" s="351"/>
      <c r="I25" s="347" t="s">
        <v>385</v>
      </c>
      <c r="J25" s="347" t="s">
        <v>386</v>
      </c>
      <c r="K25" s="347" t="s">
        <v>387</v>
      </c>
      <c r="L25" s="347" t="s">
        <v>402</v>
      </c>
      <c r="M25" s="347" t="s">
        <v>403</v>
      </c>
    </row>
    <row r="26" spans="1:13" ht="21.75">
      <c r="A26" s="347"/>
      <c r="B26" s="346"/>
      <c r="C26" s="346"/>
      <c r="D26" s="346"/>
      <c r="E26" s="346"/>
      <c r="F26" s="347"/>
      <c r="G26" s="351" t="s">
        <v>375</v>
      </c>
      <c r="H26" s="351"/>
      <c r="I26" s="347"/>
      <c r="J26" s="347"/>
      <c r="K26" s="347"/>
      <c r="L26" s="347"/>
      <c r="M26" s="347"/>
    </row>
    <row r="27" spans="1:13" ht="21.75">
      <c r="A27" s="347"/>
      <c r="B27" s="346"/>
      <c r="C27" s="346"/>
      <c r="D27" s="346"/>
      <c r="E27" s="346"/>
      <c r="F27" s="347"/>
      <c r="G27" s="1" t="s">
        <v>383</v>
      </c>
      <c r="H27" s="1" t="s">
        <v>384</v>
      </c>
      <c r="I27" s="347"/>
      <c r="J27" s="347"/>
      <c r="K27" s="347"/>
      <c r="L27" s="347"/>
      <c r="M27" s="347"/>
    </row>
    <row r="28" spans="1:13" ht="21.75">
      <c r="A28" s="41">
        <v>5</v>
      </c>
      <c r="B28" s="41" t="s">
        <v>510</v>
      </c>
      <c r="C28" s="62" t="s">
        <v>487</v>
      </c>
      <c r="D28" s="47" t="s">
        <v>417</v>
      </c>
      <c r="E28" s="62" t="s">
        <v>418</v>
      </c>
      <c r="F28" s="41">
        <v>1</v>
      </c>
      <c r="G28" s="41">
        <v>5</v>
      </c>
      <c r="H28" s="41"/>
      <c r="I28" s="41">
        <v>4</v>
      </c>
      <c r="J28" s="41">
        <v>20</v>
      </c>
      <c r="K28" s="41">
        <v>80</v>
      </c>
      <c r="L28" s="41">
        <v>20</v>
      </c>
      <c r="M28" s="41"/>
    </row>
    <row r="29" spans="1:13" ht="23.25">
      <c r="A29" s="56"/>
      <c r="B29" s="56"/>
      <c r="C29" s="64"/>
      <c r="D29" s="65" t="s">
        <v>419</v>
      </c>
      <c r="E29" s="66" t="s">
        <v>420</v>
      </c>
      <c r="F29" s="56">
        <v>2</v>
      </c>
      <c r="G29" s="56">
        <v>5</v>
      </c>
      <c r="H29" s="56"/>
      <c r="I29" s="56">
        <v>4</v>
      </c>
      <c r="J29" s="56">
        <v>20</v>
      </c>
      <c r="K29" s="56">
        <v>80</v>
      </c>
      <c r="L29" s="56">
        <v>20</v>
      </c>
      <c r="M29" s="56"/>
    </row>
    <row r="30" spans="1:13" ht="21.75">
      <c r="A30" s="56"/>
      <c r="B30" s="56"/>
      <c r="C30" s="64"/>
      <c r="D30" s="65" t="s">
        <v>421</v>
      </c>
      <c r="E30" s="64" t="s">
        <v>424</v>
      </c>
      <c r="F30" s="56">
        <v>1</v>
      </c>
      <c r="G30" s="56"/>
      <c r="H30" s="56">
        <v>5</v>
      </c>
      <c r="I30" s="56">
        <v>4</v>
      </c>
      <c r="J30" s="56">
        <v>20</v>
      </c>
      <c r="K30" s="56">
        <v>80</v>
      </c>
      <c r="L30" s="56">
        <v>20</v>
      </c>
      <c r="M30" s="56"/>
    </row>
    <row r="31" spans="1:13" ht="21.75">
      <c r="A31" s="56"/>
      <c r="B31" s="56"/>
      <c r="C31" s="64"/>
      <c r="D31" s="65" t="s">
        <v>422</v>
      </c>
      <c r="E31" s="67" t="s">
        <v>425</v>
      </c>
      <c r="F31" s="56">
        <v>2</v>
      </c>
      <c r="G31" s="56">
        <v>5</v>
      </c>
      <c r="H31" s="56"/>
      <c r="I31" s="56">
        <v>4</v>
      </c>
      <c r="J31" s="56">
        <v>20</v>
      </c>
      <c r="K31" s="56">
        <v>80</v>
      </c>
      <c r="L31" s="56">
        <v>20</v>
      </c>
      <c r="M31" s="56"/>
    </row>
    <row r="32" spans="1:13" ht="21.75">
      <c r="A32" s="56"/>
      <c r="B32" s="56"/>
      <c r="C32" s="64"/>
      <c r="D32" s="65" t="s">
        <v>432</v>
      </c>
      <c r="E32" s="64" t="s">
        <v>438</v>
      </c>
      <c r="F32" s="56">
        <v>1</v>
      </c>
      <c r="G32" s="68"/>
      <c r="H32" s="56">
        <v>3</v>
      </c>
      <c r="I32" s="56">
        <v>4</v>
      </c>
      <c r="J32" s="56">
        <v>20</v>
      </c>
      <c r="K32" s="56">
        <v>80</v>
      </c>
      <c r="L32" s="56">
        <v>12</v>
      </c>
      <c r="M32" s="56"/>
    </row>
    <row r="33" spans="1:13" ht="23.25">
      <c r="A33" s="54"/>
      <c r="B33" s="54"/>
      <c r="C33" s="63"/>
      <c r="D33" s="54" t="s">
        <v>457</v>
      </c>
      <c r="E33" s="55" t="s">
        <v>461</v>
      </c>
      <c r="F33" s="54">
        <v>2</v>
      </c>
      <c r="G33" s="54">
        <v>4</v>
      </c>
      <c r="H33" s="54"/>
      <c r="I33" s="54">
        <v>4</v>
      </c>
      <c r="J33" s="54">
        <v>20</v>
      </c>
      <c r="K33" s="54">
        <v>80</v>
      </c>
      <c r="L33" s="54">
        <v>16</v>
      </c>
      <c r="M33" s="54">
        <v>108</v>
      </c>
    </row>
    <row r="34" spans="1:13" ht="23.25">
      <c r="A34" s="1">
        <v>6</v>
      </c>
      <c r="B34" s="1" t="s">
        <v>511</v>
      </c>
      <c r="C34" s="2" t="s">
        <v>469</v>
      </c>
      <c r="D34" s="1" t="s">
        <v>423</v>
      </c>
      <c r="E34" s="5" t="s">
        <v>426</v>
      </c>
      <c r="F34" s="1">
        <v>2</v>
      </c>
      <c r="G34" s="1">
        <v>4</v>
      </c>
      <c r="H34" s="1"/>
      <c r="I34" s="1">
        <v>4</v>
      </c>
      <c r="J34" s="1">
        <v>20</v>
      </c>
      <c r="K34" s="1">
        <v>80</v>
      </c>
      <c r="L34" s="1">
        <v>16</v>
      </c>
      <c r="M34" s="1">
        <v>16</v>
      </c>
    </row>
    <row r="35" spans="1:13" ht="23.25">
      <c r="A35" s="58">
        <v>7</v>
      </c>
      <c r="B35" s="58" t="s">
        <v>512</v>
      </c>
      <c r="C35" s="60" t="s">
        <v>1063</v>
      </c>
      <c r="D35" s="58" t="s">
        <v>439</v>
      </c>
      <c r="E35" s="60" t="s">
        <v>448</v>
      </c>
      <c r="F35" s="58">
        <v>1</v>
      </c>
      <c r="G35" s="58"/>
      <c r="H35" s="58">
        <v>4</v>
      </c>
      <c r="I35" s="58">
        <v>4</v>
      </c>
      <c r="J35" s="58">
        <v>20</v>
      </c>
      <c r="K35" s="58">
        <v>80</v>
      </c>
      <c r="L35" s="58">
        <v>16</v>
      </c>
      <c r="M35" s="58"/>
    </row>
    <row r="36" spans="1:13" ht="23.25">
      <c r="A36" s="54"/>
      <c r="B36" s="54"/>
      <c r="C36" s="55"/>
      <c r="D36" s="54" t="s">
        <v>440</v>
      </c>
      <c r="E36" s="55" t="s">
        <v>449</v>
      </c>
      <c r="F36" s="54">
        <v>2</v>
      </c>
      <c r="G36" s="54">
        <v>4</v>
      </c>
      <c r="H36" s="54"/>
      <c r="I36" s="54">
        <v>4</v>
      </c>
      <c r="J36" s="54">
        <v>20</v>
      </c>
      <c r="K36" s="54">
        <v>80</v>
      </c>
      <c r="L36" s="54">
        <v>16</v>
      </c>
      <c r="M36" s="54">
        <v>32</v>
      </c>
    </row>
    <row r="37" spans="1:13" ht="23.25">
      <c r="A37" s="41">
        <v>8</v>
      </c>
      <c r="B37" s="69" t="s">
        <v>513</v>
      </c>
      <c r="C37" s="43" t="s">
        <v>470</v>
      </c>
      <c r="D37" s="41" t="s">
        <v>443</v>
      </c>
      <c r="E37" s="43" t="s">
        <v>452</v>
      </c>
      <c r="F37" s="41">
        <v>1</v>
      </c>
      <c r="G37" s="41"/>
      <c r="H37" s="41">
        <v>4</v>
      </c>
      <c r="I37" s="41">
        <v>4</v>
      </c>
      <c r="J37" s="41">
        <v>20</v>
      </c>
      <c r="K37" s="41">
        <v>80</v>
      </c>
      <c r="L37" s="41">
        <v>16</v>
      </c>
      <c r="M37" s="41"/>
    </row>
    <row r="38" spans="1:13" ht="23.25">
      <c r="A38" s="56"/>
      <c r="B38" s="61"/>
      <c r="C38" s="57"/>
      <c r="D38" s="56" t="s">
        <v>444</v>
      </c>
      <c r="E38" s="57" t="s">
        <v>453</v>
      </c>
      <c r="F38" s="56">
        <v>2</v>
      </c>
      <c r="G38" s="56">
        <v>4</v>
      </c>
      <c r="H38" s="56"/>
      <c r="I38" s="56">
        <v>4</v>
      </c>
      <c r="J38" s="56">
        <v>20</v>
      </c>
      <c r="K38" s="56">
        <v>80</v>
      </c>
      <c r="L38" s="56">
        <v>16</v>
      </c>
      <c r="M38" s="56"/>
    </row>
    <row r="39" spans="1:13" ht="23.25">
      <c r="A39" s="54"/>
      <c r="B39" s="70"/>
      <c r="C39" s="55"/>
      <c r="D39" s="54" t="s">
        <v>445</v>
      </c>
      <c r="E39" s="55" t="s">
        <v>454</v>
      </c>
      <c r="F39" s="54">
        <v>2</v>
      </c>
      <c r="G39" s="54">
        <v>4</v>
      </c>
      <c r="H39" s="54"/>
      <c r="I39" s="54">
        <v>4</v>
      </c>
      <c r="J39" s="54">
        <v>20</v>
      </c>
      <c r="K39" s="54">
        <v>80</v>
      </c>
      <c r="L39" s="54">
        <v>16</v>
      </c>
      <c r="M39" s="54">
        <v>48</v>
      </c>
    </row>
    <row r="40" spans="1:13" ht="23.25">
      <c r="A40" s="1">
        <v>9</v>
      </c>
      <c r="B40" s="1" t="s">
        <v>514</v>
      </c>
      <c r="C40" s="5" t="s">
        <v>455</v>
      </c>
      <c r="D40" s="1" t="s">
        <v>446</v>
      </c>
      <c r="E40" s="5" t="s">
        <v>455</v>
      </c>
      <c r="F40" s="1">
        <v>2</v>
      </c>
      <c r="G40" s="1"/>
      <c r="H40" s="1">
        <v>4</v>
      </c>
      <c r="I40" s="1">
        <v>4</v>
      </c>
      <c r="J40" s="1">
        <v>20</v>
      </c>
      <c r="K40" s="1">
        <v>80</v>
      </c>
      <c r="L40" s="1">
        <v>16</v>
      </c>
      <c r="M40" s="1">
        <v>16</v>
      </c>
    </row>
    <row r="41" spans="1:13" ht="23.25">
      <c r="A41" s="1">
        <v>10</v>
      </c>
      <c r="B41" s="1" t="s">
        <v>515</v>
      </c>
      <c r="C41" s="5" t="s">
        <v>1082</v>
      </c>
      <c r="D41" s="1" t="s">
        <v>447</v>
      </c>
      <c r="E41" s="5" t="s">
        <v>456</v>
      </c>
      <c r="F41" s="1">
        <v>2</v>
      </c>
      <c r="G41" s="1">
        <v>4</v>
      </c>
      <c r="H41" s="1"/>
      <c r="I41" s="1">
        <v>4</v>
      </c>
      <c r="J41" s="1">
        <v>20</v>
      </c>
      <c r="K41" s="1">
        <v>80</v>
      </c>
      <c r="L41" s="1">
        <v>16</v>
      </c>
      <c r="M41" s="1">
        <v>16</v>
      </c>
    </row>
    <row r="42" spans="1:13" ht="23.25">
      <c r="A42" s="1"/>
      <c r="B42" s="1"/>
      <c r="C42" s="5"/>
      <c r="D42" s="1"/>
      <c r="E42" s="5"/>
      <c r="F42" s="1"/>
      <c r="G42" s="1"/>
      <c r="H42" s="1"/>
      <c r="I42" s="1"/>
      <c r="J42" s="1"/>
      <c r="K42" s="1"/>
      <c r="L42" s="1"/>
      <c r="M42" s="1"/>
    </row>
    <row r="43" spans="1:13" ht="26.25">
      <c r="A43" s="348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4" t="s">
        <v>174</v>
      </c>
    </row>
    <row r="44" spans="1:13" ht="21.75">
      <c r="A44" s="343" t="s">
        <v>173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4"/>
    </row>
    <row r="45" spans="1:13" ht="21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"/>
    </row>
    <row r="46" spans="1:13" ht="21.75">
      <c r="A46" s="347" t="s">
        <v>365</v>
      </c>
      <c r="B46" s="346" t="s">
        <v>370</v>
      </c>
      <c r="C46" s="346" t="s">
        <v>371</v>
      </c>
      <c r="D46" s="346" t="s">
        <v>380</v>
      </c>
      <c r="E46" s="346" t="s">
        <v>366</v>
      </c>
      <c r="F46" s="347" t="s">
        <v>381</v>
      </c>
      <c r="G46" s="351" t="s">
        <v>382</v>
      </c>
      <c r="H46" s="351"/>
      <c r="I46" s="347" t="s">
        <v>385</v>
      </c>
      <c r="J46" s="347" t="s">
        <v>386</v>
      </c>
      <c r="K46" s="347" t="s">
        <v>387</v>
      </c>
      <c r="L46" s="347" t="s">
        <v>402</v>
      </c>
      <c r="M46" s="347" t="s">
        <v>403</v>
      </c>
    </row>
    <row r="47" spans="1:13" ht="21.75">
      <c r="A47" s="347"/>
      <c r="B47" s="346"/>
      <c r="C47" s="346"/>
      <c r="D47" s="346"/>
      <c r="E47" s="346"/>
      <c r="F47" s="347"/>
      <c r="G47" s="351" t="s">
        <v>375</v>
      </c>
      <c r="H47" s="351"/>
      <c r="I47" s="347"/>
      <c r="J47" s="347"/>
      <c r="K47" s="347"/>
      <c r="L47" s="347"/>
      <c r="M47" s="347"/>
    </row>
    <row r="48" spans="1:13" ht="21.75">
      <c r="A48" s="347"/>
      <c r="B48" s="346"/>
      <c r="C48" s="346"/>
      <c r="D48" s="346"/>
      <c r="E48" s="346"/>
      <c r="F48" s="347"/>
      <c r="G48" s="1" t="s">
        <v>383</v>
      </c>
      <c r="H48" s="1" t="s">
        <v>384</v>
      </c>
      <c r="I48" s="347"/>
      <c r="J48" s="347"/>
      <c r="K48" s="347"/>
      <c r="L48" s="347"/>
      <c r="M48" s="347"/>
    </row>
    <row r="49" spans="1:13" ht="23.25">
      <c r="A49" s="41">
        <v>11</v>
      </c>
      <c r="B49" s="41" t="s">
        <v>516</v>
      </c>
      <c r="C49" s="43" t="s">
        <v>462</v>
      </c>
      <c r="D49" s="41" t="s">
        <v>458</v>
      </c>
      <c r="E49" s="43" t="s">
        <v>462</v>
      </c>
      <c r="F49" s="41">
        <v>2</v>
      </c>
      <c r="G49" s="41">
        <v>4</v>
      </c>
      <c r="H49" s="41"/>
      <c r="I49" s="41">
        <v>4</v>
      </c>
      <c r="J49" s="41">
        <v>20</v>
      </c>
      <c r="K49" s="41">
        <v>80</v>
      </c>
      <c r="L49" s="41">
        <v>16</v>
      </c>
      <c r="M49" s="41"/>
    </row>
    <row r="50" spans="1:13" ht="23.25">
      <c r="A50" s="56"/>
      <c r="B50" s="56"/>
      <c r="C50" s="57"/>
      <c r="D50" s="56" t="s">
        <v>460</v>
      </c>
      <c r="E50" s="57" t="s">
        <v>464</v>
      </c>
      <c r="F50" s="56">
        <v>2</v>
      </c>
      <c r="G50" s="56">
        <v>4</v>
      </c>
      <c r="H50" s="56"/>
      <c r="I50" s="56">
        <v>4</v>
      </c>
      <c r="J50" s="56">
        <v>20</v>
      </c>
      <c r="K50" s="56">
        <v>80</v>
      </c>
      <c r="L50" s="56">
        <v>16</v>
      </c>
      <c r="M50" s="56"/>
    </row>
    <row r="51" spans="1:13" ht="23.25">
      <c r="A51" s="54"/>
      <c r="B51" s="54"/>
      <c r="C51" s="55"/>
      <c r="D51" s="54" t="s">
        <v>459</v>
      </c>
      <c r="E51" s="55" t="s">
        <v>463</v>
      </c>
      <c r="F51" s="54">
        <v>2</v>
      </c>
      <c r="G51" s="54"/>
      <c r="H51" s="54">
        <v>3</v>
      </c>
      <c r="I51" s="54">
        <v>4</v>
      </c>
      <c r="J51" s="54">
        <v>20</v>
      </c>
      <c r="K51" s="54">
        <v>80</v>
      </c>
      <c r="L51" s="54">
        <v>12</v>
      </c>
      <c r="M51" s="54">
        <v>44</v>
      </c>
    </row>
    <row r="52" spans="1:13" s="46" customFormat="1" ht="21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s="46" customFormat="1" ht="21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s="46" customFormat="1" ht="21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s="46" customFormat="1" ht="21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s="46" customFormat="1" ht="21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s="46" customFormat="1" ht="21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s="46" customFormat="1" ht="21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s="46" customFormat="1" ht="21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s="46" customFormat="1" ht="21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s="46" customFormat="1" ht="21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21.7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21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ht="21.7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</sheetData>
  <mergeCells count="45">
    <mergeCell ref="J46:J48"/>
    <mergeCell ref="K46:K48"/>
    <mergeCell ref="L46:L48"/>
    <mergeCell ref="M46:M48"/>
    <mergeCell ref="E46:E48"/>
    <mergeCell ref="F46:F48"/>
    <mergeCell ref="G46:H46"/>
    <mergeCell ref="I46:I48"/>
    <mergeCell ref="G47:H47"/>
    <mergeCell ref="A46:A48"/>
    <mergeCell ref="B46:B48"/>
    <mergeCell ref="C46:C48"/>
    <mergeCell ref="D46:D48"/>
    <mergeCell ref="A43:L43"/>
    <mergeCell ref="A44:L44"/>
    <mergeCell ref="K25:K27"/>
    <mergeCell ref="L25:L27"/>
    <mergeCell ref="I25:I27"/>
    <mergeCell ref="J25:J27"/>
    <mergeCell ref="F25:F27"/>
    <mergeCell ref="G25:H25"/>
    <mergeCell ref="M25:M27"/>
    <mergeCell ref="G26:H26"/>
    <mergeCell ref="A22:L22"/>
    <mergeCell ref="A25:A27"/>
    <mergeCell ref="B25:B27"/>
    <mergeCell ref="C25:C27"/>
    <mergeCell ref="D25:D27"/>
    <mergeCell ref="M4:M6"/>
    <mergeCell ref="A1:L1"/>
    <mergeCell ref="J4:J6"/>
    <mergeCell ref="A4:A6"/>
    <mergeCell ref="F4:F6"/>
    <mergeCell ref="I4:I6"/>
    <mergeCell ref="B4:B6"/>
    <mergeCell ref="C4:C6"/>
    <mergeCell ref="D4:D6"/>
    <mergeCell ref="E4:E6"/>
    <mergeCell ref="A2:L2"/>
    <mergeCell ref="G4:H4"/>
    <mergeCell ref="E25:E27"/>
    <mergeCell ref="A23:L23"/>
    <mergeCell ref="K4:K6"/>
    <mergeCell ref="L4:L6"/>
    <mergeCell ref="G5:H5"/>
  </mergeCells>
  <printOptions horizontalCentered="1"/>
  <pageMargins left="0.31496062992125984" right="0.31496062992125984" top="0.984251968503937" bottom="0.787401574803149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6"/>
  <sheetViews>
    <sheetView zoomScale="75" zoomScaleNormal="75" workbookViewId="0" topLeftCell="A298">
      <selection activeCell="G313" sqref="G313"/>
    </sheetView>
  </sheetViews>
  <sheetFormatPr defaultColWidth="9.140625" defaultRowHeight="21.75"/>
  <cols>
    <col min="1" max="1" width="6.421875" style="152" customWidth="1"/>
    <col min="2" max="2" width="56.7109375" style="152" customWidth="1"/>
    <col min="3" max="3" width="9.140625" style="152" customWidth="1"/>
    <col min="4" max="4" width="10.8515625" style="152" customWidth="1"/>
    <col min="5" max="5" width="42.7109375" style="152" customWidth="1"/>
    <col min="6" max="6" width="8.7109375" style="152" customWidth="1"/>
    <col min="7" max="7" width="12.8515625" style="152" customWidth="1"/>
    <col min="8" max="16384" width="9.140625" style="152" customWidth="1"/>
  </cols>
  <sheetData>
    <row r="1" spans="1:7" ht="26.25">
      <c r="A1" s="358" t="s">
        <v>175</v>
      </c>
      <c r="B1" s="358"/>
      <c r="C1" s="358"/>
      <c r="D1" s="358"/>
      <c r="E1" s="358"/>
      <c r="F1" s="358"/>
      <c r="G1" s="49" t="s">
        <v>490</v>
      </c>
    </row>
    <row r="2" spans="1:7" ht="23.25">
      <c r="A2" s="159" t="s">
        <v>1064</v>
      </c>
      <c r="B2" s="153"/>
      <c r="C2" s="115" t="s">
        <v>370</v>
      </c>
      <c r="D2" s="115" t="s">
        <v>508</v>
      </c>
      <c r="E2" s="154" t="s">
        <v>1061</v>
      </c>
      <c r="F2" s="115"/>
      <c r="G2" s="153"/>
    </row>
    <row r="3" spans="1:7" ht="23.25">
      <c r="A3" s="153"/>
      <c r="B3" s="153"/>
      <c r="C3" s="115" t="s">
        <v>370</v>
      </c>
      <c r="D3" s="115" t="s">
        <v>531</v>
      </c>
      <c r="E3" s="5" t="s">
        <v>1062</v>
      </c>
      <c r="F3" s="115"/>
      <c r="G3" s="153"/>
    </row>
    <row r="4" spans="1:7" ht="23.25">
      <c r="A4" s="153"/>
      <c r="B4" s="153"/>
      <c r="C4" s="115" t="s">
        <v>370</v>
      </c>
      <c r="D4" s="115" t="s">
        <v>534</v>
      </c>
      <c r="E4" s="5" t="s">
        <v>1063</v>
      </c>
      <c r="F4" s="115"/>
      <c r="G4" s="153"/>
    </row>
    <row r="5" spans="1:7" ht="23.25">
      <c r="A5" s="153"/>
      <c r="B5" s="153"/>
      <c r="C5" s="115" t="s">
        <v>370</v>
      </c>
      <c r="D5" s="115" t="s">
        <v>535</v>
      </c>
      <c r="E5" s="5" t="s">
        <v>470</v>
      </c>
      <c r="F5" s="115"/>
      <c r="G5" s="153"/>
    </row>
    <row r="6" spans="1:7" ht="23.25">
      <c r="A6" s="153"/>
      <c r="B6" s="153"/>
      <c r="C6" s="115" t="s">
        <v>370</v>
      </c>
      <c r="D6" s="115" t="s">
        <v>538</v>
      </c>
      <c r="E6" s="5" t="s">
        <v>462</v>
      </c>
      <c r="F6" s="115"/>
      <c r="G6" s="153"/>
    </row>
    <row r="7" spans="1:7" ht="23.25">
      <c r="A7" s="160" t="s">
        <v>1065</v>
      </c>
      <c r="B7" s="155"/>
      <c r="C7" s="160" t="s">
        <v>1066</v>
      </c>
      <c r="D7" s="155"/>
      <c r="E7" s="155"/>
      <c r="F7" s="155"/>
      <c r="G7" s="155"/>
    </row>
    <row r="8" spans="1:7" ht="23.25">
      <c r="A8" s="115" t="s">
        <v>365</v>
      </c>
      <c r="B8" s="115" t="s">
        <v>388</v>
      </c>
      <c r="C8" s="115" t="s">
        <v>392</v>
      </c>
      <c r="D8" s="115" t="s">
        <v>389</v>
      </c>
      <c r="E8" s="115" t="s">
        <v>390</v>
      </c>
      <c r="F8" s="115" t="s">
        <v>391</v>
      </c>
      <c r="G8" s="115" t="s">
        <v>372</v>
      </c>
    </row>
    <row r="9" spans="1:7" ht="23.25">
      <c r="A9" s="157">
        <v>1</v>
      </c>
      <c r="B9" s="6" t="s">
        <v>539</v>
      </c>
      <c r="C9" s="157">
        <v>20</v>
      </c>
      <c r="D9" s="113" t="s">
        <v>518</v>
      </c>
      <c r="E9" s="112" t="s">
        <v>1045</v>
      </c>
      <c r="F9" s="157">
        <v>1</v>
      </c>
      <c r="G9" s="5"/>
    </row>
    <row r="10" spans="1:7" ht="23.25">
      <c r="A10" s="157">
        <v>2</v>
      </c>
      <c r="B10" s="6" t="s">
        <v>540</v>
      </c>
      <c r="C10" s="157">
        <v>12</v>
      </c>
      <c r="D10" s="113" t="s">
        <v>1005</v>
      </c>
      <c r="E10" s="112" t="s">
        <v>1018</v>
      </c>
      <c r="F10" s="113">
        <v>1</v>
      </c>
      <c r="G10" s="109"/>
    </row>
    <row r="11" spans="1:7" ht="23.25">
      <c r="A11" s="157">
        <v>3</v>
      </c>
      <c r="B11" s="6" t="s">
        <v>541</v>
      </c>
      <c r="C11" s="157">
        <v>16</v>
      </c>
      <c r="D11" s="113" t="s">
        <v>521</v>
      </c>
      <c r="E11" s="112" t="s">
        <v>1050</v>
      </c>
      <c r="F11" s="113">
        <v>1</v>
      </c>
      <c r="G11" s="5"/>
    </row>
    <row r="12" spans="1:7" ht="23.25">
      <c r="A12" s="157">
        <v>4</v>
      </c>
      <c r="B12" s="6" t="s">
        <v>542</v>
      </c>
      <c r="C12" s="157">
        <v>20</v>
      </c>
      <c r="D12" s="113" t="s">
        <v>1007</v>
      </c>
      <c r="E12" s="112" t="s">
        <v>14</v>
      </c>
      <c r="F12" s="113">
        <v>1</v>
      </c>
      <c r="G12" s="109"/>
    </row>
    <row r="13" spans="1:7" ht="23.25">
      <c r="A13" s="157">
        <v>5</v>
      </c>
      <c r="B13" s="6" t="s">
        <v>543</v>
      </c>
      <c r="C13" s="157">
        <v>12</v>
      </c>
      <c r="D13" s="113" t="s">
        <v>517</v>
      </c>
      <c r="E13" s="112" t="s">
        <v>1055</v>
      </c>
      <c r="F13" s="113">
        <v>1</v>
      </c>
      <c r="G13" s="5"/>
    </row>
    <row r="14" spans="1:7" ht="23.25">
      <c r="A14" s="157"/>
      <c r="B14" s="6"/>
      <c r="C14" s="6"/>
      <c r="D14" s="113" t="s">
        <v>1010</v>
      </c>
      <c r="E14" s="112" t="s">
        <v>16</v>
      </c>
      <c r="F14" s="113">
        <v>1</v>
      </c>
      <c r="G14" s="5"/>
    </row>
    <row r="15" spans="1:7" ht="23.25">
      <c r="A15" s="115"/>
      <c r="B15" s="5"/>
      <c r="C15" s="115"/>
      <c r="D15" s="157" t="s">
        <v>519</v>
      </c>
      <c r="E15" s="6" t="s">
        <v>1056</v>
      </c>
      <c r="F15" s="157">
        <v>1</v>
      </c>
      <c r="G15" s="5"/>
    </row>
    <row r="16" spans="1:7" ht="23.25">
      <c r="A16" s="5"/>
      <c r="B16" s="5"/>
      <c r="C16" s="115"/>
      <c r="D16" s="157" t="s">
        <v>1011</v>
      </c>
      <c r="E16" s="112" t="s">
        <v>1040</v>
      </c>
      <c r="F16" s="113">
        <v>1</v>
      </c>
      <c r="G16" s="5"/>
    </row>
    <row r="17" spans="1:7" ht="23.25">
      <c r="A17" s="5"/>
      <c r="B17" s="5"/>
      <c r="C17" s="5"/>
      <c r="D17" s="77" t="s">
        <v>520</v>
      </c>
      <c r="E17" s="195" t="s">
        <v>1060</v>
      </c>
      <c r="F17" s="77">
        <v>1</v>
      </c>
      <c r="G17" s="5"/>
    </row>
    <row r="18" spans="1:7" ht="23.25">
      <c r="A18" s="5"/>
      <c r="B18" s="5"/>
      <c r="C18" s="115"/>
      <c r="D18" s="95" t="s">
        <v>1012</v>
      </c>
      <c r="E18" s="169" t="s">
        <v>504</v>
      </c>
      <c r="F18" s="170">
        <v>1</v>
      </c>
      <c r="G18" s="5"/>
    </row>
    <row r="19" spans="1:7" ht="23.25">
      <c r="A19" s="5"/>
      <c r="B19" s="5"/>
      <c r="C19" s="115"/>
      <c r="D19" s="115"/>
      <c r="E19" s="5"/>
      <c r="F19" s="115"/>
      <c r="G19" s="5"/>
    </row>
    <row r="20" spans="1:7" ht="23.25">
      <c r="A20" s="5"/>
      <c r="B20" s="5"/>
      <c r="C20" s="5"/>
      <c r="D20" s="115"/>
      <c r="E20" s="5"/>
      <c r="F20" s="115"/>
      <c r="G20" s="5"/>
    </row>
    <row r="21" spans="1:7" ht="23.25">
      <c r="A21" s="5"/>
      <c r="B21" s="5"/>
      <c r="C21" s="5"/>
      <c r="D21" s="115"/>
      <c r="E21" s="5"/>
      <c r="F21" s="115"/>
      <c r="G21" s="5"/>
    </row>
    <row r="22" spans="1:7" ht="26.25">
      <c r="A22" s="358"/>
      <c r="B22" s="358"/>
      <c r="C22" s="358"/>
      <c r="D22" s="358"/>
      <c r="E22" s="358"/>
      <c r="F22" s="358"/>
      <c r="G22" s="49" t="s">
        <v>491</v>
      </c>
    </row>
    <row r="23" spans="1:7" ht="23.25">
      <c r="A23" s="159" t="s">
        <v>1064</v>
      </c>
      <c r="B23" s="153"/>
      <c r="C23" s="115" t="s">
        <v>370</v>
      </c>
      <c r="D23" s="115" t="s">
        <v>506</v>
      </c>
      <c r="E23" s="5" t="s">
        <v>467</v>
      </c>
      <c r="F23" s="115"/>
      <c r="G23" s="153"/>
    </row>
    <row r="24" spans="1:7" ht="23.25">
      <c r="A24" s="161" t="s">
        <v>1067</v>
      </c>
      <c r="B24" s="153"/>
      <c r="C24" s="160" t="s">
        <v>1066</v>
      </c>
      <c r="D24" s="116"/>
      <c r="E24" s="45"/>
      <c r="F24" s="116"/>
      <c r="G24" s="153"/>
    </row>
    <row r="25" spans="1:7" ht="23.25">
      <c r="A25" s="115" t="s">
        <v>365</v>
      </c>
      <c r="B25" s="115" t="s">
        <v>388</v>
      </c>
      <c r="C25" s="115" t="s">
        <v>392</v>
      </c>
      <c r="D25" s="115" t="s">
        <v>389</v>
      </c>
      <c r="E25" s="115" t="s">
        <v>390</v>
      </c>
      <c r="F25" s="115" t="s">
        <v>391</v>
      </c>
      <c r="G25" s="115" t="s">
        <v>372</v>
      </c>
    </row>
    <row r="26" spans="1:7" ht="23.25">
      <c r="A26" s="157">
        <v>1</v>
      </c>
      <c r="B26" s="6" t="s">
        <v>552</v>
      </c>
      <c r="C26" s="157">
        <v>25</v>
      </c>
      <c r="D26" s="168" t="s">
        <v>522</v>
      </c>
      <c r="E26" s="169" t="s">
        <v>1046</v>
      </c>
      <c r="F26" s="170">
        <v>1</v>
      </c>
      <c r="G26" s="115"/>
    </row>
    <row r="27" spans="1:7" ht="23.25">
      <c r="A27" s="157">
        <v>2</v>
      </c>
      <c r="B27" s="6" t="s">
        <v>553</v>
      </c>
      <c r="C27" s="157">
        <v>25</v>
      </c>
      <c r="D27" s="157"/>
      <c r="E27" s="6"/>
      <c r="F27" s="6"/>
      <c r="G27" s="5"/>
    </row>
    <row r="28" spans="1:7" ht="23.25">
      <c r="A28" s="157">
        <v>3</v>
      </c>
      <c r="B28" s="6" t="s">
        <v>554</v>
      </c>
      <c r="C28" s="157">
        <v>30</v>
      </c>
      <c r="D28" s="157"/>
      <c r="E28" s="6"/>
      <c r="F28" s="6"/>
      <c r="G28" s="5"/>
    </row>
    <row r="29" spans="1:7" ht="23.25">
      <c r="A29" s="115"/>
      <c r="B29" s="5"/>
      <c r="C29" s="115"/>
      <c r="D29" s="115"/>
      <c r="E29" s="5"/>
      <c r="F29" s="5"/>
      <c r="G29" s="5"/>
    </row>
    <row r="30" spans="1:7" ht="23.25">
      <c r="A30" s="115"/>
      <c r="B30" s="5"/>
      <c r="C30" s="115"/>
      <c r="D30" s="115"/>
      <c r="E30" s="5"/>
      <c r="F30" s="5"/>
      <c r="G30" s="5"/>
    </row>
    <row r="31" spans="1:7" ht="23.25">
      <c r="A31" s="115"/>
      <c r="B31" s="5"/>
      <c r="C31" s="115"/>
      <c r="D31" s="115"/>
      <c r="E31" s="5"/>
      <c r="F31" s="5"/>
      <c r="G31" s="5"/>
    </row>
    <row r="32" spans="1:7" ht="23.25">
      <c r="A32" s="116"/>
      <c r="B32" s="45"/>
      <c r="C32" s="116"/>
      <c r="D32" s="116"/>
      <c r="E32" s="45"/>
      <c r="F32" s="45"/>
      <c r="G32" s="45"/>
    </row>
    <row r="33" spans="1:6" ht="23.25">
      <c r="A33" s="159" t="s">
        <v>1064</v>
      </c>
      <c r="B33" s="153"/>
      <c r="C33" s="115" t="s">
        <v>370</v>
      </c>
      <c r="D33" s="115" t="s">
        <v>507</v>
      </c>
      <c r="E33" s="154" t="s">
        <v>1068</v>
      </c>
      <c r="F33" s="115"/>
    </row>
    <row r="34" spans="1:3" ht="23.25">
      <c r="A34" s="186" t="s">
        <v>1087</v>
      </c>
      <c r="C34" s="160" t="s">
        <v>1066</v>
      </c>
    </row>
    <row r="35" spans="1:7" ht="23.25">
      <c r="A35" s="115" t="s">
        <v>365</v>
      </c>
      <c r="B35" s="115" t="s">
        <v>388</v>
      </c>
      <c r="C35" s="115" t="s">
        <v>392</v>
      </c>
      <c r="D35" s="115" t="s">
        <v>389</v>
      </c>
      <c r="E35" s="115" t="s">
        <v>390</v>
      </c>
      <c r="F35" s="115" t="s">
        <v>391</v>
      </c>
      <c r="G35" s="115" t="s">
        <v>372</v>
      </c>
    </row>
    <row r="36" spans="1:7" ht="23.25">
      <c r="A36" s="157">
        <v>1</v>
      </c>
      <c r="B36" s="6" t="s">
        <v>555</v>
      </c>
      <c r="C36" s="157">
        <v>25</v>
      </c>
      <c r="D36" s="113" t="s">
        <v>523</v>
      </c>
      <c r="E36" s="112" t="s">
        <v>1047</v>
      </c>
      <c r="F36" s="113">
        <v>1</v>
      </c>
      <c r="G36" s="115"/>
    </row>
    <row r="37" spans="1:7" ht="23.25">
      <c r="A37" s="157">
        <v>2</v>
      </c>
      <c r="B37" s="6" t="s">
        <v>556</v>
      </c>
      <c r="C37" s="157">
        <v>30</v>
      </c>
      <c r="D37" s="166" t="s">
        <v>1006</v>
      </c>
      <c r="E37" s="167" t="s">
        <v>1049</v>
      </c>
      <c r="F37" s="166">
        <v>1</v>
      </c>
      <c r="G37" s="5"/>
    </row>
    <row r="38" spans="1:7" ht="23.25">
      <c r="A38" s="157">
        <v>3</v>
      </c>
      <c r="B38" s="6" t="s">
        <v>557</v>
      </c>
      <c r="C38" s="157">
        <v>25</v>
      </c>
      <c r="D38" s="157"/>
      <c r="E38" s="6"/>
      <c r="F38" s="6"/>
      <c r="G38" s="5"/>
    </row>
    <row r="39" spans="1:7" ht="23.25">
      <c r="A39" s="115"/>
      <c r="B39" s="5"/>
      <c r="C39" s="115"/>
      <c r="D39" s="115"/>
      <c r="E39" s="5"/>
      <c r="F39" s="5"/>
      <c r="G39" s="5"/>
    </row>
    <row r="40" spans="1:7" ht="23.25">
      <c r="A40" s="115"/>
      <c r="B40" s="5"/>
      <c r="C40" s="115"/>
      <c r="D40" s="115"/>
      <c r="E40" s="5"/>
      <c r="F40" s="5"/>
      <c r="G40" s="5"/>
    </row>
    <row r="41" spans="1:7" ht="23.25">
      <c r="A41" s="115"/>
      <c r="B41" s="5"/>
      <c r="C41" s="115"/>
      <c r="D41" s="115"/>
      <c r="E41" s="5"/>
      <c r="F41" s="5"/>
      <c r="G41" s="5"/>
    </row>
    <row r="42" spans="1:7" ht="23.25">
      <c r="A42" s="116"/>
      <c r="B42" s="45"/>
      <c r="C42" s="176"/>
      <c r="D42" s="176"/>
      <c r="E42" s="164"/>
      <c r="F42" s="164"/>
      <c r="G42" s="164"/>
    </row>
    <row r="43" spans="1:7" ht="26.25">
      <c r="A43" s="358"/>
      <c r="B43" s="358"/>
      <c r="C43" s="358"/>
      <c r="D43" s="358"/>
      <c r="E43" s="358"/>
      <c r="F43" s="358"/>
      <c r="G43" s="49" t="s">
        <v>492</v>
      </c>
    </row>
    <row r="44" spans="1:7" ht="23.25">
      <c r="A44" s="159" t="s">
        <v>1064</v>
      </c>
      <c r="B44" s="153"/>
      <c r="C44" s="115" t="s">
        <v>370</v>
      </c>
      <c r="D44" s="115" t="s">
        <v>508</v>
      </c>
      <c r="E44" s="154" t="s">
        <v>1061</v>
      </c>
      <c r="F44" s="115"/>
      <c r="G44" s="153"/>
    </row>
    <row r="45" spans="1:7" ht="23.25">
      <c r="A45" s="161" t="s">
        <v>1088</v>
      </c>
      <c r="B45" s="153"/>
      <c r="C45" s="160" t="s">
        <v>1066</v>
      </c>
      <c r="D45" s="116"/>
      <c r="E45" s="155"/>
      <c r="F45" s="116"/>
      <c r="G45" s="153"/>
    </row>
    <row r="46" spans="1:7" ht="23.25">
      <c r="A46" s="115" t="s">
        <v>365</v>
      </c>
      <c r="B46" s="115" t="s">
        <v>388</v>
      </c>
      <c r="C46" s="115" t="s">
        <v>392</v>
      </c>
      <c r="D46" s="115" t="s">
        <v>389</v>
      </c>
      <c r="E46" s="115" t="s">
        <v>390</v>
      </c>
      <c r="F46" s="115" t="s">
        <v>391</v>
      </c>
      <c r="G46" s="115" t="s">
        <v>372</v>
      </c>
    </row>
    <row r="47" spans="1:7" ht="23.25">
      <c r="A47" s="157">
        <v>1</v>
      </c>
      <c r="B47" s="6" t="s">
        <v>544</v>
      </c>
      <c r="C47" s="157">
        <v>25</v>
      </c>
      <c r="D47" s="113" t="s">
        <v>518</v>
      </c>
      <c r="E47" s="112" t="s">
        <v>1045</v>
      </c>
      <c r="F47" s="165">
        <v>1</v>
      </c>
      <c r="G47" s="115"/>
    </row>
    <row r="48" spans="1:7" ht="23.25">
      <c r="A48" s="157">
        <v>2</v>
      </c>
      <c r="B48" s="6" t="s">
        <v>545</v>
      </c>
      <c r="C48" s="157">
        <v>25</v>
      </c>
      <c r="D48" s="166" t="s">
        <v>1005</v>
      </c>
      <c r="E48" s="167" t="s">
        <v>1018</v>
      </c>
      <c r="F48" s="166">
        <v>1</v>
      </c>
      <c r="G48" s="5"/>
    </row>
    <row r="49" spans="1:7" ht="23.25">
      <c r="A49" s="157">
        <v>3</v>
      </c>
      <c r="B49" s="6" t="s">
        <v>546</v>
      </c>
      <c r="C49" s="157">
        <v>25</v>
      </c>
      <c r="D49" s="157"/>
      <c r="E49" s="6"/>
      <c r="F49" s="6"/>
      <c r="G49" s="5"/>
    </row>
    <row r="50" spans="1:7" ht="23.25">
      <c r="A50" s="157">
        <v>4</v>
      </c>
      <c r="B50" s="6" t="s">
        <v>547</v>
      </c>
      <c r="C50" s="157">
        <v>25</v>
      </c>
      <c r="D50" s="157"/>
      <c r="E50" s="6"/>
      <c r="F50" s="6"/>
      <c r="G50" s="5"/>
    </row>
    <row r="51" spans="1:7" ht="23.25">
      <c r="A51" s="115"/>
      <c r="B51" s="5"/>
      <c r="C51" s="5"/>
      <c r="D51" s="115"/>
      <c r="E51" s="5"/>
      <c r="F51" s="5"/>
      <c r="G51" s="5"/>
    </row>
    <row r="52" spans="1:7" ht="23.25">
      <c r="A52" s="115"/>
      <c r="B52" s="5"/>
      <c r="C52" s="5"/>
      <c r="D52" s="115"/>
      <c r="E52" s="5"/>
      <c r="F52" s="5"/>
      <c r="G52" s="5"/>
    </row>
    <row r="53" spans="1:7" ht="23.25">
      <c r="A53" s="116"/>
      <c r="B53" s="164"/>
      <c r="C53" s="163"/>
      <c r="D53" s="162"/>
      <c r="E53" s="163"/>
      <c r="F53" s="163"/>
      <c r="G53" s="164"/>
    </row>
    <row r="54" spans="1:7" ht="23.25">
      <c r="A54" s="159" t="s">
        <v>1064</v>
      </c>
      <c r="B54" s="153"/>
      <c r="C54" s="115" t="s">
        <v>370</v>
      </c>
      <c r="D54" s="115" t="s">
        <v>531</v>
      </c>
      <c r="E54" s="5" t="s">
        <v>1062</v>
      </c>
      <c r="F54" s="115"/>
      <c r="G54" s="153"/>
    </row>
    <row r="55" spans="1:7" ht="23.25">
      <c r="A55" s="161" t="s">
        <v>1089</v>
      </c>
      <c r="B55" s="153"/>
      <c r="C55" s="160" t="s">
        <v>1066</v>
      </c>
      <c r="D55" s="116"/>
      <c r="E55" s="155"/>
      <c r="F55" s="116"/>
      <c r="G55" s="153"/>
    </row>
    <row r="56" spans="1:7" ht="23.25">
      <c r="A56" s="115" t="s">
        <v>365</v>
      </c>
      <c r="B56" s="115" t="s">
        <v>388</v>
      </c>
      <c r="C56" s="115" t="s">
        <v>392</v>
      </c>
      <c r="D56" s="115" t="s">
        <v>389</v>
      </c>
      <c r="E56" s="115" t="s">
        <v>390</v>
      </c>
      <c r="F56" s="115" t="s">
        <v>391</v>
      </c>
      <c r="G56" s="115" t="s">
        <v>372</v>
      </c>
    </row>
    <row r="57" spans="1:7" ht="23.25">
      <c r="A57" s="157">
        <v>1</v>
      </c>
      <c r="B57" s="6" t="s">
        <v>558</v>
      </c>
      <c r="C57" s="157">
        <v>20</v>
      </c>
      <c r="D57" s="113" t="s">
        <v>521</v>
      </c>
      <c r="E57" s="112" t="s">
        <v>1050</v>
      </c>
      <c r="F57" s="113">
        <v>1</v>
      </c>
      <c r="G57" s="115"/>
    </row>
    <row r="58" spans="1:7" ht="23.25">
      <c r="A58" s="157">
        <v>2</v>
      </c>
      <c r="B58" s="6" t="s">
        <v>559</v>
      </c>
      <c r="C58" s="157">
        <v>20</v>
      </c>
      <c r="D58" s="166" t="s">
        <v>1007</v>
      </c>
      <c r="E58" s="167" t="s">
        <v>14</v>
      </c>
      <c r="F58" s="166">
        <v>1</v>
      </c>
      <c r="G58" s="5"/>
    </row>
    <row r="59" spans="1:7" ht="23.25">
      <c r="A59" s="157">
        <v>3</v>
      </c>
      <c r="B59" s="6" t="s">
        <v>560</v>
      </c>
      <c r="C59" s="157">
        <v>40</v>
      </c>
      <c r="D59" s="157"/>
      <c r="E59" s="6"/>
      <c r="F59" s="6"/>
      <c r="G59" s="5"/>
    </row>
    <row r="60" spans="1:7" ht="23.25">
      <c r="A60" s="115"/>
      <c r="B60" s="5"/>
      <c r="C60" s="115"/>
      <c r="D60" s="115"/>
      <c r="E60" s="5"/>
      <c r="F60" s="5"/>
      <c r="G60" s="5"/>
    </row>
    <row r="61" spans="1:7" ht="23.25">
      <c r="A61" s="115"/>
      <c r="B61" s="5"/>
      <c r="C61" s="5"/>
      <c r="D61" s="115"/>
      <c r="E61" s="5"/>
      <c r="F61" s="5"/>
      <c r="G61" s="5"/>
    </row>
    <row r="62" spans="1:7" ht="23.25">
      <c r="A62" s="5"/>
      <c r="B62" s="5"/>
      <c r="C62" s="5"/>
      <c r="D62" s="5"/>
      <c r="E62" s="5"/>
      <c r="F62" s="5"/>
      <c r="G62" s="5"/>
    </row>
    <row r="63" spans="1:7" ht="23.25">
      <c r="A63" s="45"/>
      <c r="B63" s="45"/>
      <c r="C63" s="45"/>
      <c r="D63" s="45"/>
      <c r="E63" s="45"/>
      <c r="F63" s="45"/>
      <c r="G63" s="45"/>
    </row>
    <row r="64" spans="1:7" ht="23.25">
      <c r="A64" s="45"/>
      <c r="B64" s="45"/>
      <c r="C64" s="45"/>
      <c r="D64" s="45"/>
      <c r="E64" s="45"/>
      <c r="F64" s="45"/>
      <c r="G64" s="45"/>
    </row>
    <row r="65" spans="1:7" ht="23.25">
      <c r="A65" s="337"/>
      <c r="B65" s="337"/>
      <c r="C65" s="337"/>
      <c r="D65" s="337"/>
      <c r="E65" s="337"/>
      <c r="F65" s="337"/>
      <c r="G65" s="49" t="s">
        <v>493</v>
      </c>
    </row>
    <row r="66" spans="1:7" ht="23.25">
      <c r="A66" s="159" t="s">
        <v>1064</v>
      </c>
      <c r="B66" s="153"/>
      <c r="C66" s="115" t="s">
        <v>370</v>
      </c>
      <c r="D66" s="115" t="s">
        <v>510</v>
      </c>
      <c r="E66" s="154" t="s">
        <v>487</v>
      </c>
      <c r="F66" s="115"/>
      <c r="G66" s="153"/>
    </row>
    <row r="67" spans="1:7" ht="23.25">
      <c r="A67" s="161" t="s">
        <v>1090</v>
      </c>
      <c r="B67" s="153"/>
      <c r="C67" s="160" t="s">
        <v>1066</v>
      </c>
      <c r="D67" s="116"/>
      <c r="E67" s="155"/>
      <c r="F67" s="116"/>
      <c r="G67" s="153"/>
    </row>
    <row r="68" spans="1:7" ht="23.25">
      <c r="A68" s="115" t="s">
        <v>365</v>
      </c>
      <c r="B68" s="115" t="s">
        <v>388</v>
      </c>
      <c r="C68" s="115" t="s">
        <v>392</v>
      </c>
      <c r="D68" s="115" t="s">
        <v>389</v>
      </c>
      <c r="E68" s="115" t="s">
        <v>390</v>
      </c>
      <c r="F68" s="115" t="s">
        <v>391</v>
      </c>
      <c r="G68" s="115" t="s">
        <v>372</v>
      </c>
    </row>
    <row r="69" spans="1:7" ht="23.25">
      <c r="A69" s="157">
        <v>1</v>
      </c>
      <c r="B69" s="6" t="s">
        <v>568</v>
      </c>
      <c r="C69" s="157">
        <v>30</v>
      </c>
      <c r="D69" s="113" t="s">
        <v>524</v>
      </c>
      <c r="E69" s="112" t="s">
        <v>1051</v>
      </c>
      <c r="F69" s="113">
        <v>1</v>
      </c>
      <c r="G69" s="115"/>
    </row>
    <row r="70" spans="1:7" ht="23.25">
      <c r="A70" s="157">
        <v>2</v>
      </c>
      <c r="B70" s="6" t="s">
        <v>569</v>
      </c>
      <c r="C70" s="157">
        <v>5</v>
      </c>
      <c r="D70" s="166" t="s">
        <v>1008</v>
      </c>
      <c r="E70" s="177" t="s">
        <v>1053</v>
      </c>
      <c r="F70" s="166">
        <v>1</v>
      </c>
      <c r="G70" s="5"/>
    </row>
    <row r="71" spans="1:7" ht="23.25">
      <c r="A71" s="157">
        <v>3</v>
      </c>
      <c r="B71" s="6" t="s">
        <v>570</v>
      </c>
      <c r="C71" s="157">
        <v>40</v>
      </c>
      <c r="D71" s="157"/>
      <c r="E71" s="6"/>
      <c r="F71" s="6"/>
      <c r="G71" s="5"/>
    </row>
    <row r="72" spans="1:7" ht="23.25">
      <c r="A72" s="157">
        <v>4</v>
      </c>
      <c r="B72" s="6" t="s">
        <v>571</v>
      </c>
      <c r="C72" s="157">
        <v>10</v>
      </c>
      <c r="D72" s="157"/>
      <c r="E72" s="6"/>
      <c r="F72" s="6"/>
      <c r="G72" s="5"/>
    </row>
    <row r="73" spans="1:7" ht="23.25">
      <c r="A73" s="157">
        <v>5</v>
      </c>
      <c r="B73" s="6" t="s">
        <v>572</v>
      </c>
      <c r="C73" s="157">
        <v>15</v>
      </c>
      <c r="D73" s="157"/>
      <c r="E73" s="6"/>
      <c r="F73" s="6"/>
      <c r="G73" s="5"/>
    </row>
    <row r="74" spans="1:7" ht="23.25">
      <c r="A74" s="115"/>
      <c r="B74" s="5"/>
      <c r="C74" s="5"/>
      <c r="D74" s="115"/>
      <c r="E74" s="5"/>
      <c r="F74" s="5"/>
      <c r="G74" s="5"/>
    </row>
    <row r="75" spans="1:7" ht="23.25">
      <c r="A75" s="115"/>
      <c r="B75" s="5"/>
      <c r="C75" s="5"/>
      <c r="D75" s="115"/>
      <c r="E75" s="5"/>
      <c r="F75" s="5"/>
      <c r="G75" s="5"/>
    </row>
    <row r="76" spans="1:7" ht="23.25">
      <c r="A76" s="176"/>
      <c r="B76" s="164"/>
      <c r="C76" s="163"/>
      <c r="D76" s="162"/>
      <c r="E76" s="163"/>
      <c r="F76" s="163"/>
      <c r="G76" s="164"/>
    </row>
    <row r="77" spans="1:7" ht="23.25">
      <c r="A77" s="159" t="s">
        <v>1064</v>
      </c>
      <c r="B77" s="153"/>
      <c r="C77" s="115" t="s">
        <v>370</v>
      </c>
      <c r="D77" s="115" t="s">
        <v>510</v>
      </c>
      <c r="E77" s="154" t="s">
        <v>487</v>
      </c>
      <c r="F77" s="115"/>
      <c r="G77" s="153"/>
    </row>
    <row r="78" spans="1:7" ht="23.25">
      <c r="A78" s="161" t="s">
        <v>1091</v>
      </c>
      <c r="B78" s="153"/>
      <c r="C78" s="160" t="s">
        <v>1</v>
      </c>
      <c r="D78" s="116"/>
      <c r="E78" s="155"/>
      <c r="F78" s="116"/>
      <c r="G78" s="153"/>
    </row>
    <row r="79" spans="1:7" ht="23.25">
      <c r="A79" s="115" t="s">
        <v>365</v>
      </c>
      <c r="B79" s="115" t="s">
        <v>388</v>
      </c>
      <c r="C79" s="115" t="s">
        <v>392</v>
      </c>
      <c r="D79" s="115" t="s">
        <v>389</v>
      </c>
      <c r="E79" s="115" t="s">
        <v>390</v>
      </c>
      <c r="F79" s="115" t="s">
        <v>391</v>
      </c>
      <c r="G79" s="115" t="s">
        <v>372</v>
      </c>
    </row>
    <row r="80" spans="1:7" ht="23.25">
      <c r="A80" s="115">
        <v>1</v>
      </c>
      <c r="B80" s="5" t="s">
        <v>568</v>
      </c>
      <c r="C80" s="115">
        <v>40</v>
      </c>
      <c r="D80" s="113" t="s">
        <v>524</v>
      </c>
      <c r="E80" s="112" t="s">
        <v>1051</v>
      </c>
      <c r="F80" s="113">
        <v>1</v>
      </c>
      <c r="G80" s="115"/>
    </row>
    <row r="81" spans="1:7" ht="23.25">
      <c r="A81" s="115">
        <v>2</v>
      </c>
      <c r="B81" s="5" t="s">
        <v>571</v>
      </c>
      <c r="C81" s="115">
        <v>10</v>
      </c>
      <c r="D81" s="166" t="s">
        <v>1008</v>
      </c>
      <c r="E81" s="177" t="s">
        <v>1053</v>
      </c>
      <c r="F81" s="166">
        <v>1</v>
      </c>
      <c r="G81" s="5"/>
    </row>
    <row r="82" spans="1:7" ht="23.25">
      <c r="A82" s="115">
        <v>3</v>
      </c>
      <c r="B82" s="5" t="s">
        <v>572</v>
      </c>
      <c r="C82" s="115">
        <v>35</v>
      </c>
      <c r="D82" s="115"/>
      <c r="E82" s="5"/>
      <c r="F82" s="5"/>
      <c r="G82" s="5"/>
    </row>
    <row r="83" spans="1:7" ht="23.25">
      <c r="A83" s="115">
        <v>4</v>
      </c>
      <c r="B83" s="20" t="s">
        <v>573</v>
      </c>
      <c r="C83" s="115">
        <v>5</v>
      </c>
      <c r="D83" s="115"/>
      <c r="E83" s="5"/>
      <c r="F83" s="5"/>
      <c r="G83" s="5"/>
    </row>
    <row r="84" spans="1:7" ht="23.25">
      <c r="A84" s="115">
        <v>5</v>
      </c>
      <c r="B84" s="20" t="s">
        <v>574</v>
      </c>
      <c r="C84" s="115">
        <v>10</v>
      </c>
      <c r="D84" s="115"/>
      <c r="E84" s="5"/>
      <c r="F84" s="5"/>
      <c r="G84" s="5"/>
    </row>
    <row r="85" spans="1:7" ht="23.25">
      <c r="A85" s="115"/>
      <c r="B85" s="5"/>
      <c r="C85" s="5"/>
      <c r="D85" s="115"/>
      <c r="E85" s="5"/>
      <c r="F85" s="5"/>
      <c r="G85" s="5"/>
    </row>
    <row r="86" spans="1:7" ht="23.25">
      <c r="A86" s="115"/>
      <c r="B86" s="5"/>
      <c r="C86" s="5"/>
      <c r="D86" s="115"/>
      <c r="E86" s="5"/>
      <c r="F86" s="5"/>
      <c r="G86" s="5"/>
    </row>
    <row r="87" spans="1:7" ht="23.25">
      <c r="A87" s="337"/>
      <c r="B87" s="337"/>
      <c r="C87" s="337"/>
      <c r="D87" s="337"/>
      <c r="E87" s="337"/>
      <c r="F87" s="337"/>
      <c r="G87" s="49" t="s">
        <v>494</v>
      </c>
    </row>
    <row r="88" spans="1:7" ht="23.25">
      <c r="A88" s="159" t="s">
        <v>1064</v>
      </c>
      <c r="B88" s="153"/>
      <c r="C88" s="115" t="s">
        <v>370</v>
      </c>
      <c r="D88" s="115" t="s">
        <v>510</v>
      </c>
      <c r="E88" s="154" t="s">
        <v>487</v>
      </c>
      <c r="F88" s="115"/>
      <c r="G88" s="153"/>
    </row>
    <row r="89" spans="1:7" ht="23.25">
      <c r="A89" s="161" t="s">
        <v>1092</v>
      </c>
      <c r="B89" s="153"/>
      <c r="C89" s="160" t="s">
        <v>1069</v>
      </c>
      <c r="D89" s="116"/>
      <c r="E89" s="155"/>
      <c r="F89" s="116"/>
      <c r="G89" s="153"/>
    </row>
    <row r="90" spans="1:7" ht="23.25">
      <c r="A90" s="115" t="s">
        <v>365</v>
      </c>
      <c r="B90" s="115" t="s">
        <v>388</v>
      </c>
      <c r="C90" s="115" t="s">
        <v>392</v>
      </c>
      <c r="D90" s="115" t="s">
        <v>389</v>
      </c>
      <c r="E90" s="115" t="s">
        <v>390</v>
      </c>
      <c r="F90" s="115" t="s">
        <v>391</v>
      </c>
      <c r="G90" s="115" t="s">
        <v>372</v>
      </c>
    </row>
    <row r="91" spans="1:7" ht="23.25">
      <c r="A91" s="157">
        <v>1</v>
      </c>
      <c r="B91" s="6" t="s">
        <v>575</v>
      </c>
      <c r="C91" s="157">
        <v>20</v>
      </c>
      <c r="D91" s="113" t="s">
        <v>524</v>
      </c>
      <c r="E91" s="112" t="s">
        <v>1051</v>
      </c>
      <c r="F91" s="113">
        <v>1</v>
      </c>
      <c r="G91" s="115"/>
    </row>
    <row r="92" spans="1:7" ht="23.25">
      <c r="A92" s="157">
        <v>2</v>
      </c>
      <c r="B92" s="6" t="s">
        <v>576</v>
      </c>
      <c r="C92" s="157">
        <v>30</v>
      </c>
      <c r="D92" s="166" t="s">
        <v>1008</v>
      </c>
      <c r="E92" s="177" t="s">
        <v>1053</v>
      </c>
      <c r="F92" s="166">
        <v>1</v>
      </c>
      <c r="G92" s="5"/>
    </row>
    <row r="93" spans="1:7" ht="23.25">
      <c r="A93" s="157">
        <v>3</v>
      </c>
      <c r="B93" s="6" t="s">
        <v>577</v>
      </c>
      <c r="C93" s="157">
        <v>30</v>
      </c>
      <c r="D93" s="115"/>
      <c r="E93" s="5"/>
      <c r="F93" s="5"/>
      <c r="G93" s="5"/>
    </row>
    <row r="94" spans="1:7" ht="23.25">
      <c r="A94" s="157">
        <v>4</v>
      </c>
      <c r="B94" s="6" t="s">
        <v>578</v>
      </c>
      <c r="C94" s="157">
        <v>10</v>
      </c>
      <c r="D94" s="115"/>
      <c r="E94" s="5"/>
      <c r="F94" s="5"/>
      <c r="G94" s="5"/>
    </row>
    <row r="95" spans="1:7" ht="23.25">
      <c r="A95" s="157">
        <v>5</v>
      </c>
      <c r="B95" s="6" t="s">
        <v>579</v>
      </c>
      <c r="C95" s="157">
        <v>10</v>
      </c>
      <c r="D95" s="115"/>
      <c r="E95" s="5"/>
      <c r="F95" s="5"/>
      <c r="G95" s="5"/>
    </row>
    <row r="96" spans="1:7" ht="23.25">
      <c r="A96" s="115"/>
      <c r="B96" s="5"/>
      <c r="C96" s="5"/>
      <c r="D96" s="115"/>
      <c r="E96" s="5"/>
      <c r="F96" s="5"/>
      <c r="G96" s="5"/>
    </row>
    <row r="97" spans="1:7" ht="23.25">
      <c r="A97" s="116"/>
      <c r="B97" s="45"/>
      <c r="C97" s="163"/>
      <c r="D97" s="162"/>
      <c r="E97" s="163"/>
      <c r="F97" s="163"/>
      <c r="G97" s="164"/>
    </row>
    <row r="98" spans="1:7" ht="23.25">
      <c r="A98" s="159" t="s">
        <v>1064</v>
      </c>
      <c r="B98" s="153"/>
      <c r="C98" s="115" t="s">
        <v>370</v>
      </c>
      <c r="D98" s="115" t="s">
        <v>510</v>
      </c>
      <c r="E98" s="154" t="s">
        <v>487</v>
      </c>
      <c r="F98" s="115"/>
      <c r="G98" s="153"/>
    </row>
    <row r="99" spans="1:7" ht="23.25">
      <c r="A99" s="161" t="s">
        <v>1093</v>
      </c>
      <c r="B99" s="153"/>
      <c r="C99" s="155"/>
      <c r="D99" s="155" t="s">
        <v>1070</v>
      </c>
      <c r="E99" s="155"/>
      <c r="F99" s="116"/>
      <c r="G99" s="153"/>
    </row>
    <row r="100" spans="1:7" ht="23.25">
      <c r="A100" s="157" t="s">
        <v>365</v>
      </c>
      <c r="B100" s="115" t="s">
        <v>388</v>
      </c>
      <c r="C100" s="157" t="s">
        <v>392</v>
      </c>
      <c r="D100" s="115" t="s">
        <v>389</v>
      </c>
      <c r="E100" s="115" t="s">
        <v>390</v>
      </c>
      <c r="F100" s="115" t="s">
        <v>391</v>
      </c>
      <c r="G100" s="115" t="s">
        <v>372</v>
      </c>
    </row>
    <row r="101" spans="1:7" ht="23.25">
      <c r="A101" s="157">
        <v>1</v>
      </c>
      <c r="B101" s="6" t="s">
        <v>580</v>
      </c>
      <c r="C101" s="157">
        <v>20</v>
      </c>
      <c r="D101" s="113" t="s">
        <v>524</v>
      </c>
      <c r="E101" s="112" t="s">
        <v>1051</v>
      </c>
      <c r="F101" s="113">
        <v>1</v>
      </c>
      <c r="G101" s="115"/>
    </row>
    <row r="102" spans="1:7" ht="23.25">
      <c r="A102" s="157">
        <v>2</v>
      </c>
      <c r="B102" s="6" t="s">
        <v>581</v>
      </c>
      <c r="C102" s="157">
        <v>30</v>
      </c>
      <c r="D102" s="166" t="s">
        <v>1008</v>
      </c>
      <c r="E102" s="177" t="s">
        <v>1053</v>
      </c>
      <c r="F102" s="166">
        <v>1</v>
      </c>
      <c r="G102" s="5"/>
    </row>
    <row r="103" spans="1:7" ht="23.25">
      <c r="A103" s="157">
        <v>3</v>
      </c>
      <c r="B103" s="6" t="s">
        <v>582</v>
      </c>
      <c r="C103" s="157">
        <v>30</v>
      </c>
      <c r="D103" s="115"/>
      <c r="E103" s="5"/>
      <c r="F103" s="5"/>
      <c r="G103" s="5"/>
    </row>
    <row r="104" spans="1:7" ht="23.25">
      <c r="A104" s="157">
        <v>4</v>
      </c>
      <c r="B104" s="6" t="s">
        <v>583</v>
      </c>
      <c r="C104" s="157">
        <v>10</v>
      </c>
      <c r="D104" s="115"/>
      <c r="E104" s="5"/>
      <c r="F104" s="5"/>
      <c r="G104" s="5"/>
    </row>
    <row r="105" spans="1:7" ht="23.25">
      <c r="A105" s="157">
        <v>5</v>
      </c>
      <c r="B105" s="6" t="s">
        <v>584</v>
      </c>
      <c r="C105" s="157">
        <v>10</v>
      </c>
      <c r="D105" s="115"/>
      <c r="E105" s="5"/>
      <c r="F105" s="5"/>
      <c r="G105" s="5"/>
    </row>
    <row r="106" spans="1:7" ht="23.25">
      <c r="A106" s="115"/>
      <c r="B106" s="5"/>
      <c r="C106" s="5"/>
      <c r="D106" s="115"/>
      <c r="E106" s="5"/>
      <c r="F106" s="5"/>
      <c r="G106" s="5"/>
    </row>
    <row r="107" spans="1:7" ht="23.25">
      <c r="A107" s="115"/>
      <c r="B107" s="5"/>
      <c r="C107" s="5"/>
      <c r="D107" s="115"/>
      <c r="E107" s="5"/>
      <c r="F107" s="5"/>
      <c r="G107" s="5"/>
    </row>
    <row r="108" spans="1:7" ht="23.25">
      <c r="A108" s="115"/>
      <c r="B108" s="5"/>
      <c r="C108" s="115"/>
      <c r="D108" s="115"/>
      <c r="E108" s="5"/>
      <c r="F108" s="5"/>
      <c r="G108" s="5"/>
    </row>
    <row r="109" spans="1:7" ht="23.25">
      <c r="A109" s="337"/>
      <c r="B109" s="337"/>
      <c r="C109" s="337"/>
      <c r="D109" s="337"/>
      <c r="E109" s="337"/>
      <c r="F109" s="337"/>
      <c r="G109" s="49" t="s">
        <v>495</v>
      </c>
    </row>
    <row r="110" spans="1:7" ht="23.25">
      <c r="A110" s="159" t="s">
        <v>1064</v>
      </c>
      <c r="B110" s="153"/>
      <c r="C110" s="115" t="s">
        <v>370</v>
      </c>
      <c r="D110" s="157" t="s">
        <v>511</v>
      </c>
      <c r="E110" s="6" t="s">
        <v>469</v>
      </c>
      <c r="F110" s="115"/>
      <c r="G110" s="153"/>
    </row>
    <row r="111" spans="1:7" ht="23.25">
      <c r="A111" s="161" t="s">
        <v>1094</v>
      </c>
      <c r="B111" s="153"/>
      <c r="C111" s="160" t="s">
        <v>1071</v>
      </c>
      <c r="D111" s="155"/>
      <c r="E111" s="155"/>
      <c r="F111" s="116"/>
      <c r="G111" s="153"/>
    </row>
    <row r="112" spans="1:7" ht="23.25">
      <c r="A112" s="115" t="s">
        <v>365</v>
      </c>
      <c r="B112" s="115" t="s">
        <v>388</v>
      </c>
      <c r="C112" s="115" t="s">
        <v>392</v>
      </c>
      <c r="D112" s="115" t="s">
        <v>389</v>
      </c>
      <c r="E112" s="115" t="s">
        <v>390</v>
      </c>
      <c r="F112" s="115" t="s">
        <v>391</v>
      </c>
      <c r="G112" s="115" t="s">
        <v>372</v>
      </c>
    </row>
    <row r="113" spans="1:7" ht="23.25">
      <c r="A113" s="157">
        <v>1</v>
      </c>
      <c r="B113" s="6" t="s">
        <v>595</v>
      </c>
      <c r="C113" s="157">
        <v>4</v>
      </c>
      <c r="D113" s="168" t="s">
        <v>525</v>
      </c>
      <c r="E113" s="169" t="s">
        <v>1054</v>
      </c>
      <c r="F113" s="170">
        <v>1</v>
      </c>
      <c r="G113" s="5"/>
    </row>
    <row r="114" spans="1:7" ht="23.25">
      <c r="A114" s="157">
        <v>2</v>
      </c>
      <c r="B114" s="178" t="s">
        <v>601</v>
      </c>
      <c r="C114" s="157">
        <v>8</v>
      </c>
      <c r="D114" s="168" t="s">
        <v>1009</v>
      </c>
      <c r="E114" s="171" t="s">
        <v>15</v>
      </c>
      <c r="F114" s="168">
        <v>1</v>
      </c>
      <c r="G114" s="5"/>
    </row>
    <row r="115" spans="1:7" ht="23.25">
      <c r="A115" s="157">
        <v>3</v>
      </c>
      <c r="B115" s="178" t="s">
        <v>602</v>
      </c>
      <c r="C115" s="157">
        <v>12</v>
      </c>
      <c r="D115" s="157"/>
      <c r="E115" s="6"/>
      <c r="F115" s="6"/>
      <c r="G115" s="5"/>
    </row>
    <row r="116" spans="1:7" ht="23.25">
      <c r="A116" s="157">
        <v>4</v>
      </c>
      <c r="B116" s="178" t="s">
        <v>596</v>
      </c>
      <c r="C116" s="157">
        <v>8</v>
      </c>
      <c r="D116" s="157"/>
      <c r="E116" s="6"/>
      <c r="F116" s="6"/>
      <c r="G116" s="5"/>
    </row>
    <row r="117" spans="1:7" ht="23.25">
      <c r="A117" s="157">
        <v>5</v>
      </c>
      <c r="B117" s="178" t="s">
        <v>597</v>
      </c>
      <c r="C117" s="157">
        <v>16</v>
      </c>
      <c r="D117" s="157"/>
      <c r="E117" s="6"/>
      <c r="F117" s="6"/>
      <c r="G117" s="5"/>
    </row>
    <row r="118" spans="1:7" ht="23.25">
      <c r="A118" s="157">
        <v>6</v>
      </c>
      <c r="B118" s="178" t="s">
        <v>598</v>
      </c>
      <c r="C118" s="157">
        <v>8</v>
      </c>
      <c r="D118" s="157"/>
      <c r="E118" s="6"/>
      <c r="F118" s="6"/>
      <c r="G118" s="5"/>
    </row>
    <row r="119" spans="1:7" ht="23.25">
      <c r="A119" s="157">
        <v>7</v>
      </c>
      <c r="B119" s="178" t="s">
        <v>599</v>
      </c>
      <c r="C119" s="157">
        <v>16</v>
      </c>
      <c r="D119" s="157"/>
      <c r="E119" s="6"/>
      <c r="F119" s="6"/>
      <c r="G119" s="5"/>
    </row>
    <row r="120" spans="1:7" ht="23.25">
      <c r="A120" s="157">
        <v>8</v>
      </c>
      <c r="B120" s="178" t="s">
        <v>600</v>
      </c>
      <c r="C120" s="157">
        <v>8</v>
      </c>
      <c r="D120" s="157"/>
      <c r="E120" s="6"/>
      <c r="F120" s="157"/>
      <c r="G120" s="5"/>
    </row>
    <row r="121" spans="1:7" ht="23.25">
      <c r="A121" s="115"/>
      <c r="B121" s="5"/>
      <c r="C121" s="115"/>
      <c r="D121" s="115"/>
      <c r="E121" s="5"/>
      <c r="F121" s="115"/>
      <c r="G121" s="5"/>
    </row>
    <row r="122" spans="1:7" ht="23.25">
      <c r="A122" s="116"/>
      <c r="B122" s="45"/>
      <c r="C122" s="116"/>
      <c r="D122" s="116"/>
      <c r="E122" s="45"/>
      <c r="F122" s="116"/>
      <c r="G122" s="45"/>
    </row>
    <row r="123" spans="1:7" ht="23.25">
      <c r="A123" s="116"/>
      <c r="B123" s="45"/>
      <c r="C123" s="116"/>
      <c r="D123" s="116"/>
      <c r="E123" s="45"/>
      <c r="F123" s="116"/>
      <c r="G123" s="45"/>
    </row>
    <row r="124" spans="1:7" ht="23.25">
      <c r="A124" s="116"/>
      <c r="B124" s="45"/>
      <c r="C124" s="116"/>
      <c r="D124" s="116"/>
      <c r="E124" s="45"/>
      <c r="F124" s="116"/>
      <c r="G124" s="45"/>
    </row>
    <row r="125" spans="1:7" ht="23.25">
      <c r="A125" s="116"/>
      <c r="B125" s="45"/>
      <c r="C125" s="116"/>
      <c r="D125" s="116"/>
      <c r="E125" s="45"/>
      <c r="F125" s="116"/>
      <c r="G125" s="45"/>
    </row>
    <row r="126" spans="1:7" ht="23.25">
      <c r="A126" s="116"/>
      <c r="B126" s="45"/>
      <c r="C126" s="116"/>
      <c r="D126" s="116"/>
      <c r="E126" s="45"/>
      <c r="F126" s="116"/>
      <c r="G126" s="45"/>
    </row>
    <row r="127" spans="1:7" ht="23.25">
      <c r="A127" s="116"/>
      <c r="B127" s="45"/>
      <c r="C127" s="116"/>
      <c r="D127" s="116"/>
      <c r="E127" s="45"/>
      <c r="F127" s="116"/>
      <c r="G127" s="45"/>
    </row>
    <row r="128" spans="1:7" ht="23.25">
      <c r="A128" s="116"/>
      <c r="B128" s="45"/>
      <c r="C128" s="116"/>
      <c r="D128" s="116"/>
      <c r="E128" s="45"/>
      <c r="F128" s="116"/>
      <c r="G128" s="45"/>
    </row>
    <row r="129" spans="1:7" ht="23.25">
      <c r="A129" s="116"/>
      <c r="B129" s="45"/>
      <c r="C129" s="116"/>
      <c r="D129" s="116"/>
      <c r="E129" s="45"/>
      <c r="F129" s="116"/>
      <c r="G129" s="45"/>
    </row>
    <row r="130" spans="1:7" ht="23.25">
      <c r="A130" s="116"/>
      <c r="B130" s="45"/>
      <c r="C130" s="116"/>
      <c r="D130" s="116"/>
      <c r="E130" s="45"/>
      <c r="F130" s="116"/>
      <c r="G130" s="45"/>
    </row>
    <row r="131" spans="1:7" ht="23.25">
      <c r="A131" s="337"/>
      <c r="B131" s="337"/>
      <c r="C131" s="337"/>
      <c r="D131" s="337"/>
      <c r="E131" s="337"/>
      <c r="F131" s="337"/>
      <c r="G131" s="49" t="s">
        <v>496</v>
      </c>
    </row>
    <row r="132" spans="1:7" ht="23.25">
      <c r="A132" s="159" t="s">
        <v>1064</v>
      </c>
      <c r="B132" s="153"/>
      <c r="C132" s="115" t="s">
        <v>370</v>
      </c>
      <c r="D132" s="115" t="s">
        <v>508</v>
      </c>
      <c r="E132" s="154" t="s">
        <v>1061</v>
      </c>
      <c r="F132" s="115"/>
      <c r="G132" s="153"/>
    </row>
    <row r="133" spans="1:7" ht="23.25">
      <c r="A133" s="153"/>
      <c r="B133" s="153"/>
      <c r="C133" s="115" t="s">
        <v>370</v>
      </c>
      <c r="D133" s="115" t="s">
        <v>529</v>
      </c>
      <c r="E133" s="5" t="s">
        <v>467</v>
      </c>
      <c r="F133" s="115"/>
      <c r="G133" s="153"/>
    </row>
    <row r="134" spans="1:7" ht="23.25">
      <c r="A134" s="153"/>
      <c r="B134" s="153"/>
      <c r="C134" s="115" t="s">
        <v>370</v>
      </c>
      <c r="D134" s="115" t="s">
        <v>507</v>
      </c>
      <c r="E134" s="154" t="s">
        <v>1068</v>
      </c>
      <c r="F134" s="115"/>
      <c r="G134" s="153"/>
    </row>
    <row r="135" spans="1:7" ht="23.25">
      <c r="A135" s="161" t="s">
        <v>1073</v>
      </c>
      <c r="B135" s="153"/>
      <c r="C135" s="160" t="s">
        <v>1072</v>
      </c>
      <c r="D135" s="155"/>
      <c r="E135" s="155"/>
      <c r="F135" s="116"/>
      <c r="G135" s="153"/>
    </row>
    <row r="136" spans="1:7" ht="23.25">
      <c r="A136" s="115" t="s">
        <v>365</v>
      </c>
      <c r="B136" s="115" t="s">
        <v>388</v>
      </c>
      <c r="C136" s="115" t="s">
        <v>392</v>
      </c>
      <c r="D136" s="115" t="s">
        <v>389</v>
      </c>
      <c r="E136" s="115" t="s">
        <v>390</v>
      </c>
      <c r="F136" s="115" t="s">
        <v>391</v>
      </c>
      <c r="G136" s="115" t="s">
        <v>372</v>
      </c>
    </row>
    <row r="137" spans="1:7" ht="23.25">
      <c r="A137" s="157">
        <v>1</v>
      </c>
      <c r="B137" s="6" t="s">
        <v>548</v>
      </c>
      <c r="C137" s="157">
        <v>25</v>
      </c>
      <c r="D137" s="113" t="s">
        <v>518</v>
      </c>
      <c r="E137" s="112" t="s">
        <v>1045</v>
      </c>
      <c r="F137" s="165">
        <v>1</v>
      </c>
      <c r="G137" s="115"/>
    </row>
    <row r="138" spans="1:7" ht="23.25">
      <c r="A138" s="157">
        <v>2</v>
      </c>
      <c r="B138" s="6" t="s">
        <v>549</v>
      </c>
      <c r="C138" s="157">
        <v>35</v>
      </c>
      <c r="D138" s="113" t="s">
        <v>1005</v>
      </c>
      <c r="E138" s="167" t="s">
        <v>1018</v>
      </c>
      <c r="F138" s="166">
        <v>1</v>
      </c>
      <c r="G138" s="115"/>
    </row>
    <row r="139" spans="1:7" ht="23.25">
      <c r="A139" s="157">
        <v>3</v>
      </c>
      <c r="B139" s="6" t="s">
        <v>550</v>
      </c>
      <c r="C139" s="157">
        <v>25</v>
      </c>
      <c r="D139" s="166" t="s">
        <v>522</v>
      </c>
      <c r="E139" s="169" t="s">
        <v>1046</v>
      </c>
      <c r="F139" s="170">
        <v>1</v>
      </c>
      <c r="G139" s="115"/>
    </row>
    <row r="140" spans="1:7" ht="23.25">
      <c r="A140" s="157">
        <v>4</v>
      </c>
      <c r="B140" s="6" t="s">
        <v>551</v>
      </c>
      <c r="C140" s="157">
        <v>15</v>
      </c>
      <c r="D140" s="113" t="s">
        <v>523</v>
      </c>
      <c r="E140" s="112" t="s">
        <v>1047</v>
      </c>
      <c r="F140" s="113">
        <v>1</v>
      </c>
      <c r="G140" s="115"/>
    </row>
    <row r="141" spans="1:7" ht="23.25">
      <c r="A141" s="157"/>
      <c r="B141" s="6"/>
      <c r="C141" s="6"/>
      <c r="D141" s="166" t="s">
        <v>1006</v>
      </c>
      <c r="E141" s="167" t="s">
        <v>1049</v>
      </c>
      <c r="F141" s="166">
        <v>1</v>
      </c>
      <c r="G141" s="5"/>
    </row>
    <row r="142" spans="1:7" ht="23.25">
      <c r="A142" s="115"/>
      <c r="B142" s="5"/>
      <c r="C142" s="115"/>
      <c r="D142" s="115"/>
      <c r="E142" s="5"/>
      <c r="F142" s="5"/>
      <c r="G142" s="5"/>
    </row>
    <row r="143" spans="1:4" s="45" customFormat="1" ht="23.25">
      <c r="A143" s="116"/>
      <c r="D143" s="116"/>
    </row>
    <row r="144" spans="1:7" ht="23.25">
      <c r="A144" s="159" t="s">
        <v>1064</v>
      </c>
      <c r="B144" s="153"/>
      <c r="C144" s="115" t="s">
        <v>370</v>
      </c>
      <c r="D144" s="157" t="s">
        <v>510</v>
      </c>
      <c r="E144" s="6" t="s">
        <v>487</v>
      </c>
      <c r="F144" s="115"/>
      <c r="G144" s="153"/>
    </row>
    <row r="145" spans="1:7" ht="23.25">
      <c r="A145" s="161" t="s">
        <v>1095</v>
      </c>
      <c r="B145" s="153"/>
      <c r="C145" s="155"/>
      <c r="D145" s="155" t="s">
        <v>1096</v>
      </c>
      <c r="E145" s="155"/>
      <c r="F145" s="116"/>
      <c r="G145" s="153"/>
    </row>
    <row r="146" spans="1:7" ht="23.25">
      <c r="A146" s="115" t="s">
        <v>365</v>
      </c>
      <c r="B146" s="115" t="s">
        <v>388</v>
      </c>
      <c r="C146" s="115" t="s">
        <v>392</v>
      </c>
      <c r="D146" s="115" t="s">
        <v>389</v>
      </c>
      <c r="E146" s="115" t="s">
        <v>390</v>
      </c>
      <c r="F146" s="115" t="s">
        <v>391</v>
      </c>
      <c r="G146" s="115" t="s">
        <v>372</v>
      </c>
    </row>
    <row r="147" spans="1:7" ht="23.25">
      <c r="A147" s="115">
        <v>1</v>
      </c>
      <c r="B147" s="7" t="s">
        <v>585</v>
      </c>
      <c r="C147" s="115">
        <v>10</v>
      </c>
      <c r="D147" s="113" t="s">
        <v>524</v>
      </c>
      <c r="E147" s="112" t="s">
        <v>1051</v>
      </c>
      <c r="F147" s="113">
        <v>1</v>
      </c>
      <c r="G147" s="115"/>
    </row>
    <row r="148" spans="1:7" ht="23.25">
      <c r="A148" s="115">
        <v>2</v>
      </c>
      <c r="B148" s="5" t="s">
        <v>586</v>
      </c>
      <c r="C148" s="115">
        <v>20</v>
      </c>
      <c r="D148" s="166" t="s">
        <v>1008</v>
      </c>
      <c r="E148" s="177" t="s">
        <v>1053</v>
      </c>
      <c r="F148" s="166">
        <v>1</v>
      </c>
      <c r="G148" s="5"/>
    </row>
    <row r="149" spans="1:7" ht="23.25">
      <c r="A149" s="115">
        <v>3</v>
      </c>
      <c r="B149" s="5" t="s">
        <v>587</v>
      </c>
      <c r="C149" s="115">
        <v>10</v>
      </c>
      <c r="D149" s="115"/>
      <c r="E149" s="5"/>
      <c r="F149" s="5"/>
      <c r="G149" s="5"/>
    </row>
    <row r="150" spans="1:7" ht="23.25">
      <c r="A150" s="115">
        <v>4</v>
      </c>
      <c r="B150" s="158" t="s">
        <v>588</v>
      </c>
      <c r="C150" s="115">
        <v>10</v>
      </c>
      <c r="D150" s="115"/>
      <c r="E150" s="5"/>
      <c r="F150" s="5"/>
      <c r="G150" s="5"/>
    </row>
    <row r="151" spans="1:7" ht="23.25">
      <c r="A151" s="115">
        <v>5</v>
      </c>
      <c r="B151" s="5" t="s">
        <v>589</v>
      </c>
      <c r="C151" s="115">
        <v>10</v>
      </c>
      <c r="D151" s="115"/>
      <c r="E151" s="5"/>
      <c r="F151" s="5"/>
      <c r="G151" s="5"/>
    </row>
    <row r="152" spans="1:7" ht="23.25">
      <c r="A152" s="115"/>
      <c r="B152" s="5"/>
      <c r="C152" s="5"/>
      <c r="D152" s="115"/>
      <c r="E152" s="5"/>
      <c r="F152" s="5"/>
      <c r="G152" s="5"/>
    </row>
    <row r="153" spans="1:7" ht="23.25">
      <c r="A153" s="337"/>
      <c r="B153" s="337"/>
      <c r="C153" s="337"/>
      <c r="D153" s="337"/>
      <c r="E153" s="337"/>
      <c r="F153" s="337"/>
      <c r="G153" s="49" t="s">
        <v>497</v>
      </c>
    </row>
    <row r="154" spans="1:7" ht="23.25">
      <c r="A154" s="159" t="s">
        <v>1064</v>
      </c>
      <c r="B154" s="153"/>
      <c r="C154" s="115" t="s">
        <v>370</v>
      </c>
      <c r="D154" s="115" t="s">
        <v>512</v>
      </c>
      <c r="E154" s="154" t="s">
        <v>1063</v>
      </c>
      <c r="F154" s="115"/>
      <c r="G154" s="153"/>
    </row>
    <row r="155" spans="1:7" ht="23.25">
      <c r="A155" s="161" t="s">
        <v>1075</v>
      </c>
      <c r="B155" s="153"/>
      <c r="C155" s="160" t="s">
        <v>1074</v>
      </c>
      <c r="D155" s="155"/>
      <c r="E155" s="155"/>
      <c r="F155" s="116"/>
      <c r="G155" s="153"/>
    </row>
    <row r="156" spans="1:7" ht="23.25">
      <c r="A156" s="115" t="s">
        <v>365</v>
      </c>
      <c r="B156" s="115" t="s">
        <v>388</v>
      </c>
      <c r="C156" s="115" t="s">
        <v>392</v>
      </c>
      <c r="D156" s="115" t="s">
        <v>389</v>
      </c>
      <c r="E156" s="115" t="s">
        <v>390</v>
      </c>
      <c r="F156" s="115" t="s">
        <v>391</v>
      </c>
      <c r="G156" s="115" t="s">
        <v>372</v>
      </c>
    </row>
    <row r="157" spans="1:7" ht="23.25">
      <c r="A157" s="157">
        <v>1</v>
      </c>
      <c r="B157" s="178" t="s">
        <v>603</v>
      </c>
      <c r="C157" s="157">
        <v>20</v>
      </c>
      <c r="D157" s="113" t="s">
        <v>517</v>
      </c>
      <c r="E157" s="112" t="s">
        <v>1055</v>
      </c>
      <c r="F157" s="113">
        <v>1</v>
      </c>
      <c r="G157" s="5"/>
    </row>
    <row r="158" spans="1:7" ht="23.25">
      <c r="A158" s="157">
        <v>2</v>
      </c>
      <c r="B158" s="178" t="s">
        <v>605</v>
      </c>
      <c r="C158" s="157">
        <v>30</v>
      </c>
      <c r="D158" s="166" t="s">
        <v>1010</v>
      </c>
      <c r="E158" s="167" t="s">
        <v>16</v>
      </c>
      <c r="F158" s="166">
        <v>1</v>
      </c>
      <c r="G158" s="5"/>
    </row>
    <row r="159" spans="1:7" ht="23.25">
      <c r="A159" s="157">
        <v>3</v>
      </c>
      <c r="B159" s="178" t="s">
        <v>604</v>
      </c>
      <c r="C159" s="157">
        <v>20</v>
      </c>
      <c r="D159" s="157"/>
      <c r="E159" s="6"/>
      <c r="F159" s="6"/>
      <c r="G159" s="5"/>
    </row>
    <row r="160" spans="1:7" ht="23.25">
      <c r="A160" s="157">
        <v>4</v>
      </c>
      <c r="B160" s="178" t="s">
        <v>606</v>
      </c>
      <c r="C160" s="157">
        <v>10</v>
      </c>
      <c r="D160" s="157"/>
      <c r="E160" s="6"/>
      <c r="F160" s="6"/>
      <c r="G160" s="5"/>
    </row>
    <row r="161" spans="1:7" ht="23.25">
      <c r="A161" s="157"/>
      <c r="B161" s="178"/>
      <c r="C161" s="157"/>
      <c r="D161" s="157"/>
      <c r="E161" s="6"/>
      <c r="F161" s="6"/>
      <c r="G161" s="5"/>
    </row>
    <row r="162" spans="1:7" ht="23.25">
      <c r="A162" s="115"/>
      <c r="B162" s="5"/>
      <c r="C162" s="115"/>
      <c r="D162" s="115"/>
      <c r="E162" s="5"/>
      <c r="F162" s="5"/>
      <c r="G162" s="5"/>
    </row>
    <row r="163" spans="1:7" ht="23.25">
      <c r="A163" s="116"/>
      <c r="B163" s="164"/>
      <c r="C163" s="162"/>
      <c r="D163" s="162"/>
      <c r="E163" s="163"/>
      <c r="F163" s="163"/>
      <c r="G163" s="164"/>
    </row>
    <row r="164" spans="1:7" ht="23.25">
      <c r="A164" s="159" t="s">
        <v>1064</v>
      </c>
      <c r="B164" s="153"/>
      <c r="C164" s="115" t="s">
        <v>370</v>
      </c>
      <c r="D164" s="115" t="s">
        <v>512</v>
      </c>
      <c r="E164" s="154" t="s">
        <v>1063</v>
      </c>
      <c r="F164" s="115"/>
      <c r="G164" s="153"/>
    </row>
    <row r="165" spans="1:7" ht="23.25">
      <c r="A165" s="161" t="s">
        <v>1097</v>
      </c>
      <c r="B165" s="153"/>
      <c r="C165" s="155" t="s">
        <v>1098</v>
      </c>
      <c r="D165" s="155"/>
      <c r="E165" s="155"/>
      <c r="F165" s="116"/>
      <c r="G165" s="153"/>
    </row>
    <row r="166" spans="1:7" ht="23.25">
      <c r="A166" s="115" t="s">
        <v>365</v>
      </c>
      <c r="B166" s="115" t="s">
        <v>388</v>
      </c>
      <c r="C166" s="115" t="s">
        <v>392</v>
      </c>
      <c r="D166" s="115" t="s">
        <v>389</v>
      </c>
      <c r="E166" s="115" t="s">
        <v>390</v>
      </c>
      <c r="F166" s="115" t="s">
        <v>391</v>
      </c>
      <c r="G166" s="115" t="s">
        <v>372</v>
      </c>
    </row>
    <row r="167" spans="1:7" ht="23.25">
      <c r="A167" s="115">
        <v>1</v>
      </c>
      <c r="B167" s="5" t="s">
        <v>607</v>
      </c>
      <c r="C167" s="115">
        <v>16</v>
      </c>
      <c r="D167" s="113" t="s">
        <v>517</v>
      </c>
      <c r="E167" s="112" t="s">
        <v>1055</v>
      </c>
      <c r="F167" s="113">
        <v>1</v>
      </c>
      <c r="G167" s="5"/>
    </row>
    <row r="168" spans="1:7" ht="23.25">
      <c r="A168" s="115">
        <v>2</v>
      </c>
      <c r="B168" s="158" t="s">
        <v>608</v>
      </c>
      <c r="C168" s="115">
        <v>8</v>
      </c>
      <c r="D168" s="166" t="s">
        <v>1010</v>
      </c>
      <c r="E168" s="167" t="s">
        <v>16</v>
      </c>
      <c r="F168" s="166">
        <v>1</v>
      </c>
      <c r="G168" s="5"/>
    </row>
    <row r="169" spans="1:7" ht="23.25">
      <c r="A169" s="115">
        <v>3</v>
      </c>
      <c r="B169" s="158" t="s">
        <v>609</v>
      </c>
      <c r="C169" s="115">
        <v>16</v>
      </c>
      <c r="D169" s="115"/>
      <c r="E169" s="5"/>
      <c r="F169" s="5"/>
      <c r="G169" s="5"/>
    </row>
    <row r="170" spans="1:7" ht="23.25">
      <c r="A170" s="115">
        <v>4</v>
      </c>
      <c r="B170" s="158" t="s">
        <v>610</v>
      </c>
      <c r="C170" s="115">
        <v>8</v>
      </c>
      <c r="D170" s="115"/>
      <c r="E170" s="5"/>
      <c r="F170" s="5"/>
      <c r="G170" s="5"/>
    </row>
    <row r="171" spans="1:7" ht="23.25">
      <c r="A171" s="115">
        <v>5</v>
      </c>
      <c r="B171" s="158" t="s">
        <v>611</v>
      </c>
      <c r="C171" s="115">
        <v>16</v>
      </c>
      <c r="D171" s="115"/>
      <c r="E171" s="5"/>
      <c r="F171" s="5"/>
      <c r="G171" s="5"/>
    </row>
    <row r="172" spans="1:7" ht="23.25">
      <c r="A172" s="115">
        <v>6</v>
      </c>
      <c r="B172" s="158" t="s">
        <v>612</v>
      </c>
      <c r="C172" s="115">
        <v>16</v>
      </c>
      <c r="D172" s="115"/>
      <c r="E172" s="5"/>
      <c r="F172" s="5"/>
      <c r="G172" s="5"/>
    </row>
    <row r="173" spans="1:7" ht="23.25">
      <c r="A173" s="115"/>
      <c r="B173" s="158"/>
      <c r="C173" s="115"/>
      <c r="D173" s="115"/>
      <c r="E173" s="5"/>
      <c r="F173" s="5"/>
      <c r="G173" s="5"/>
    </row>
    <row r="174" spans="1:7" ht="23.25">
      <c r="A174" s="115"/>
      <c r="B174" s="158"/>
      <c r="C174" s="115"/>
      <c r="D174" s="115"/>
      <c r="E174" s="5"/>
      <c r="F174" s="115"/>
      <c r="G174" s="5"/>
    </row>
    <row r="175" spans="1:7" ht="23.25">
      <c r="A175" s="337"/>
      <c r="B175" s="337"/>
      <c r="C175" s="337"/>
      <c r="D175" s="337"/>
      <c r="E175" s="337"/>
      <c r="F175" s="337"/>
      <c r="G175" s="49" t="s">
        <v>498</v>
      </c>
    </row>
    <row r="176" spans="1:7" ht="23.25">
      <c r="A176" s="159" t="s">
        <v>1064</v>
      </c>
      <c r="B176" s="153"/>
      <c r="C176" s="115" t="s">
        <v>370</v>
      </c>
      <c r="D176" s="115" t="s">
        <v>509</v>
      </c>
      <c r="E176" s="154" t="s">
        <v>1076</v>
      </c>
      <c r="F176" s="115"/>
      <c r="G176" s="153"/>
    </row>
    <row r="177" spans="1:7" ht="23.25">
      <c r="A177" s="161" t="s">
        <v>1077</v>
      </c>
      <c r="B177" s="153"/>
      <c r="C177" s="160" t="s">
        <v>1071</v>
      </c>
      <c r="D177" s="155"/>
      <c r="E177" s="155"/>
      <c r="F177" s="116"/>
      <c r="G177" s="153"/>
    </row>
    <row r="178" spans="1:7" ht="23.25">
      <c r="A178" s="115" t="s">
        <v>365</v>
      </c>
      <c r="B178" s="115" t="s">
        <v>388</v>
      </c>
      <c r="C178" s="115" t="s">
        <v>392</v>
      </c>
      <c r="D178" s="115" t="s">
        <v>389</v>
      </c>
      <c r="E178" s="115" t="s">
        <v>390</v>
      </c>
      <c r="F178" s="115" t="s">
        <v>391</v>
      </c>
      <c r="G178" s="115" t="s">
        <v>372</v>
      </c>
    </row>
    <row r="179" spans="1:7" ht="23.25">
      <c r="A179" s="157">
        <v>1</v>
      </c>
      <c r="B179" s="6" t="s">
        <v>564</v>
      </c>
      <c r="C179" s="157">
        <v>20</v>
      </c>
      <c r="D179" s="113" t="s">
        <v>521</v>
      </c>
      <c r="E179" s="112" t="s">
        <v>1050</v>
      </c>
      <c r="F179" s="113">
        <v>1</v>
      </c>
      <c r="G179" s="115"/>
    </row>
    <row r="180" spans="1:7" ht="23.25">
      <c r="A180" s="157">
        <v>2</v>
      </c>
      <c r="B180" s="6" t="s">
        <v>565</v>
      </c>
      <c r="C180" s="157">
        <v>20</v>
      </c>
      <c r="D180" s="166" t="s">
        <v>1007</v>
      </c>
      <c r="E180" s="167" t="s">
        <v>14</v>
      </c>
      <c r="F180" s="166">
        <v>1</v>
      </c>
      <c r="G180" s="5"/>
    </row>
    <row r="181" spans="1:7" ht="23.25">
      <c r="A181" s="157">
        <v>3</v>
      </c>
      <c r="B181" s="6" t="s">
        <v>566</v>
      </c>
      <c r="C181" s="157">
        <v>20</v>
      </c>
      <c r="D181" s="157"/>
      <c r="E181" s="6"/>
      <c r="F181" s="6"/>
      <c r="G181" s="5"/>
    </row>
    <row r="182" spans="1:7" ht="23.25">
      <c r="A182" s="157">
        <v>4</v>
      </c>
      <c r="B182" s="6" t="s">
        <v>567</v>
      </c>
      <c r="C182" s="157">
        <v>20</v>
      </c>
      <c r="D182" s="157"/>
      <c r="E182" s="6"/>
      <c r="F182" s="6"/>
      <c r="G182" s="5"/>
    </row>
    <row r="183" spans="1:7" ht="23.25">
      <c r="A183" s="115"/>
      <c r="B183" s="5"/>
      <c r="C183" s="5"/>
      <c r="D183" s="115"/>
      <c r="E183" s="5"/>
      <c r="F183" s="5"/>
      <c r="G183" s="5"/>
    </row>
    <row r="184" spans="1:7" ht="23.25">
      <c r="A184" s="115"/>
      <c r="B184" s="5"/>
      <c r="C184" s="5"/>
      <c r="D184" s="115"/>
      <c r="E184" s="5"/>
      <c r="F184" s="5"/>
      <c r="G184" s="5"/>
    </row>
    <row r="185" spans="1:7" ht="23.25">
      <c r="A185" s="116"/>
      <c r="B185" s="164"/>
      <c r="C185" s="163"/>
      <c r="D185" s="162"/>
      <c r="E185" s="163"/>
      <c r="F185" s="163"/>
      <c r="G185" s="164"/>
    </row>
    <row r="186" spans="1:7" ht="23.25">
      <c r="A186" s="159" t="s">
        <v>1064</v>
      </c>
      <c r="B186" s="153"/>
      <c r="C186" s="115" t="s">
        <v>370</v>
      </c>
      <c r="D186" s="115" t="s">
        <v>509</v>
      </c>
      <c r="E186" s="154" t="s">
        <v>1076</v>
      </c>
      <c r="F186" s="115"/>
      <c r="G186" s="153"/>
    </row>
    <row r="187" spans="1:7" ht="23.25">
      <c r="A187" s="161" t="s">
        <v>1078</v>
      </c>
      <c r="B187" s="153"/>
      <c r="C187" s="160" t="s">
        <v>1071</v>
      </c>
      <c r="D187" s="155"/>
      <c r="E187" s="155"/>
      <c r="F187" s="116"/>
      <c r="G187" s="153"/>
    </row>
    <row r="188" spans="1:7" ht="23.25">
      <c r="A188" s="115" t="s">
        <v>365</v>
      </c>
      <c r="B188" s="115" t="s">
        <v>388</v>
      </c>
      <c r="C188" s="115" t="s">
        <v>392</v>
      </c>
      <c r="D188" s="115" t="s">
        <v>389</v>
      </c>
      <c r="E188" s="115" t="s">
        <v>390</v>
      </c>
      <c r="F188" s="115" t="s">
        <v>391</v>
      </c>
      <c r="G188" s="115" t="s">
        <v>372</v>
      </c>
    </row>
    <row r="189" spans="1:7" ht="23.25">
      <c r="A189" s="157">
        <v>1</v>
      </c>
      <c r="B189" s="6" t="s">
        <v>561</v>
      </c>
      <c r="C189" s="157">
        <v>20</v>
      </c>
      <c r="D189" s="113" t="s">
        <v>521</v>
      </c>
      <c r="E189" s="112" t="s">
        <v>1050</v>
      </c>
      <c r="F189" s="113">
        <v>1</v>
      </c>
      <c r="G189" s="115"/>
    </row>
    <row r="190" spans="1:7" ht="23.25">
      <c r="A190" s="157">
        <v>2</v>
      </c>
      <c r="B190" s="6" t="s">
        <v>562</v>
      </c>
      <c r="C190" s="157">
        <v>20</v>
      </c>
      <c r="D190" s="166" t="s">
        <v>1007</v>
      </c>
      <c r="E190" s="167" t="s">
        <v>14</v>
      </c>
      <c r="F190" s="166">
        <v>1</v>
      </c>
      <c r="G190" s="5"/>
    </row>
    <row r="191" spans="1:7" ht="23.25">
      <c r="A191" s="157">
        <v>3</v>
      </c>
      <c r="B191" s="6" t="s">
        <v>563</v>
      </c>
      <c r="C191" s="157">
        <v>40</v>
      </c>
      <c r="D191" s="157"/>
      <c r="E191" s="6"/>
      <c r="F191" s="6"/>
      <c r="G191" s="5"/>
    </row>
    <row r="192" spans="1:7" ht="23.25">
      <c r="A192" s="115"/>
      <c r="B192" s="5"/>
      <c r="C192" s="115"/>
      <c r="D192" s="115"/>
      <c r="E192" s="5"/>
      <c r="F192" s="5"/>
      <c r="G192" s="5"/>
    </row>
    <row r="193" spans="1:7" ht="23.25">
      <c r="A193" s="115"/>
      <c r="B193" s="5"/>
      <c r="C193" s="5"/>
      <c r="D193" s="115"/>
      <c r="E193" s="5"/>
      <c r="F193" s="5"/>
      <c r="G193" s="5"/>
    </row>
    <row r="194" spans="1:7" ht="23.25">
      <c r="A194" s="115"/>
      <c r="B194" s="5"/>
      <c r="C194" s="5"/>
      <c r="D194" s="115"/>
      <c r="E194" s="5"/>
      <c r="F194" s="5"/>
      <c r="G194" s="5"/>
    </row>
    <row r="195" spans="1:7" ht="23.25">
      <c r="A195" s="115"/>
      <c r="B195" s="5"/>
      <c r="C195" s="5"/>
      <c r="D195" s="115"/>
      <c r="E195" s="5"/>
      <c r="F195" s="5"/>
      <c r="G195" s="5"/>
    </row>
    <row r="196" spans="1:7" ht="23.25">
      <c r="A196" s="115"/>
      <c r="B196" s="5"/>
      <c r="C196" s="115"/>
      <c r="D196" s="115"/>
      <c r="E196" s="5"/>
      <c r="F196" s="5"/>
      <c r="G196" s="5"/>
    </row>
    <row r="197" spans="1:7" ht="23.25">
      <c r="A197" s="337"/>
      <c r="B197" s="337"/>
      <c r="C197" s="337"/>
      <c r="D197" s="337"/>
      <c r="E197" s="337"/>
      <c r="F197" s="337"/>
      <c r="G197" s="49" t="s">
        <v>499</v>
      </c>
    </row>
    <row r="198" spans="1:7" ht="23.25">
      <c r="A198" s="159" t="s">
        <v>1064</v>
      </c>
      <c r="B198" s="153"/>
      <c r="C198" s="115" t="s">
        <v>370</v>
      </c>
      <c r="D198" s="115" t="s">
        <v>513</v>
      </c>
      <c r="E198" s="154" t="s">
        <v>470</v>
      </c>
      <c r="F198" s="115"/>
      <c r="G198" s="153"/>
    </row>
    <row r="199" spans="1:7" ht="23.25">
      <c r="A199" s="161" t="s">
        <v>1099</v>
      </c>
      <c r="B199" s="153"/>
      <c r="C199" s="160" t="s">
        <v>1071</v>
      </c>
      <c r="D199" s="155"/>
      <c r="E199" s="155"/>
      <c r="F199" s="116"/>
      <c r="G199" s="153"/>
    </row>
    <row r="200" spans="1:7" ht="23.25">
      <c r="A200" s="115" t="s">
        <v>365</v>
      </c>
      <c r="B200" s="115" t="s">
        <v>388</v>
      </c>
      <c r="C200" s="115" t="s">
        <v>392</v>
      </c>
      <c r="D200" s="115" t="s">
        <v>389</v>
      </c>
      <c r="E200" s="115" t="s">
        <v>390</v>
      </c>
      <c r="F200" s="115" t="s">
        <v>391</v>
      </c>
      <c r="G200" s="115" t="s">
        <v>372</v>
      </c>
    </row>
    <row r="201" spans="1:7" ht="23.25">
      <c r="A201" s="157">
        <v>1</v>
      </c>
      <c r="B201" s="6" t="s">
        <v>613</v>
      </c>
      <c r="C201" s="157">
        <v>16</v>
      </c>
      <c r="D201" s="157" t="s">
        <v>519</v>
      </c>
      <c r="E201" s="6" t="s">
        <v>1056</v>
      </c>
      <c r="F201" s="157">
        <v>1</v>
      </c>
      <c r="G201" s="5"/>
    </row>
    <row r="202" spans="1:7" ht="23.25">
      <c r="A202" s="157">
        <v>2</v>
      </c>
      <c r="B202" s="178" t="s">
        <v>614</v>
      </c>
      <c r="C202" s="157">
        <v>16</v>
      </c>
      <c r="D202" s="77" t="s">
        <v>1011</v>
      </c>
      <c r="E202" s="167" t="s">
        <v>1040</v>
      </c>
      <c r="F202" s="166">
        <v>1</v>
      </c>
      <c r="G202" s="5"/>
    </row>
    <row r="203" spans="1:7" ht="23.25">
      <c r="A203" s="157">
        <v>3</v>
      </c>
      <c r="B203" s="178" t="s">
        <v>615</v>
      </c>
      <c r="C203" s="157">
        <v>16</v>
      </c>
      <c r="D203" s="157"/>
      <c r="E203" s="6"/>
      <c r="F203" s="6"/>
      <c r="G203" s="5"/>
    </row>
    <row r="204" spans="1:7" ht="23.25">
      <c r="A204" s="157">
        <v>4</v>
      </c>
      <c r="B204" s="178" t="s">
        <v>616</v>
      </c>
      <c r="C204" s="157">
        <v>16</v>
      </c>
      <c r="D204" s="157"/>
      <c r="E204" s="6"/>
      <c r="F204" s="6"/>
      <c r="G204" s="5"/>
    </row>
    <row r="205" spans="1:7" ht="23.25">
      <c r="A205" s="157">
        <v>5</v>
      </c>
      <c r="B205" s="178" t="s">
        <v>617</v>
      </c>
      <c r="C205" s="157">
        <v>16</v>
      </c>
      <c r="D205" s="157"/>
      <c r="E205" s="6"/>
      <c r="F205" s="6"/>
      <c r="G205" s="5"/>
    </row>
    <row r="206" spans="1:7" ht="23.25">
      <c r="A206" s="157"/>
      <c r="B206" s="178"/>
      <c r="C206" s="157"/>
      <c r="D206" s="157"/>
      <c r="E206" s="6"/>
      <c r="F206" s="6"/>
      <c r="G206" s="5"/>
    </row>
    <row r="207" spans="1:7" ht="23.25">
      <c r="A207" s="115"/>
      <c r="B207" s="158"/>
      <c r="C207" s="115"/>
      <c r="D207" s="115"/>
      <c r="E207" s="5"/>
      <c r="F207" s="5"/>
      <c r="G207" s="5"/>
    </row>
    <row r="208" spans="1:7" ht="23.25">
      <c r="A208" s="162"/>
      <c r="B208" s="179"/>
      <c r="C208" s="162"/>
      <c r="D208" s="162"/>
      <c r="E208" s="163"/>
      <c r="F208" s="162"/>
      <c r="G208" s="163"/>
    </row>
    <row r="209" spans="1:7" ht="23.25">
      <c r="A209" s="159" t="s">
        <v>1064</v>
      </c>
      <c r="B209" s="153"/>
      <c r="C209" s="115" t="s">
        <v>370</v>
      </c>
      <c r="D209" s="115" t="s">
        <v>513</v>
      </c>
      <c r="E209" s="154" t="s">
        <v>470</v>
      </c>
      <c r="F209" s="115"/>
      <c r="G209" s="153"/>
    </row>
    <row r="210" spans="1:7" ht="23.25">
      <c r="A210" s="161" t="s">
        <v>1079</v>
      </c>
      <c r="B210" s="153"/>
      <c r="C210" s="160" t="s">
        <v>1071</v>
      </c>
      <c r="D210" s="155"/>
      <c r="E210" s="155"/>
      <c r="F210" s="116"/>
      <c r="G210" s="153"/>
    </row>
    <row r="211" spans="1:7" ht="23.25">
      <c r="A211" s="115" t="s">
        <v>365</v>
      </c>
      <c r="B211" s="115" t="s">
        <v>388</v>
      </c>
      <c r="C211" s="115" t="s">
        <v>392</v>
      </c>
      <c r="D211" s="115" t="s">
        <v>389</v>
      </c>
      <c r="E211" s="115" t="s">
        <v>390</v>
      </c>
      <c r="F211" s="115" t="s">
        <v>391</v>
      </c>
      <c r="G211" s="115" t="s">
        <v>372</v>
      </c>
    </row>
    <row r="212" spans="1:7" ht="23.25">
      <c r="A212" s="157">
        <v>1</v>
      </c>
      <c r="B212" s="6" t="s">
        <v>618</v>
      </c>
      <c r="C212" s="157">
        <v>16</v>
      </c>
      <c r="D212" s="157" t="s">
        <v>519</v>
      </c>
      <c r="E212" s="6" t="s">
        <v>1056</v>
      </c>
      <c r="F212" s="157">
        <v>1</v>
      </c>
      <c r="G212" s="5"/>
    </row>
    <row r="213" spans="1:7" ht="23.25">
      <c r="A213" s="157">
        <v>2</v>
      </c>
      <c r="B213" s="178" t="s">
        <v>619</v>
      </c>
      <c r="C213" s="157">
        <v>16</v>
      </c>
      <c r="D213" s="77" t="s">
        <v>1011</v>
      </c>
      <c r="E213" s="167" t="s">
        <v>1040</v>
      </c>
      <c r="F213" s="166">
        <v>1</v>
      </c>
      <c r="G213" s="5"/>
    </row>
    <row r="214" spans="1:7" ht="23.25">
      <c r="A214" s="157">
        <v>3</v>
      </c>
      <c r="B214" s="178" t="s">
        <v>620</v>
      </c>
      <c r="C214" s="157">
        <v>16</v>
      </c>
      <c r="D214" s="157"/>
      <c r="E214" s="6"/>
      <c r="F214" s="6"/>
      <c r="G214" s="5"/>
    </row>
    <row r="215" spans="1:7" ht="23.25">
      <c r="A215" s="157">
        <v>4</v>
      </c>
      <c r="B215" s="178" t="s">
        <v>621</v>
      </c>
      <c r="C215" s="157">
        <v>16</v>
      </c>
      <c r="D215" s="157"/>
      <c r="E215" s="6"/>
      <c r="F215" s="6"/>
      <c r="G215" s="5"/>
    </row>
    <row r="216" spans="1:7" ht="23.25">
      <c r="A216" s="157">
        <v>5</v>
      </c>
      <c r="B216" s="178" t="s">
        <v>622</v>
      </c>
      <c r="C216" s="157">
        <v>16</v>
      </c>
      <c r="D216" s="157"/>
      <c r="E216" s="6"/>
      <c r="F216" s="6"/>
      <c r="G216" s="5"/>
    </row>
    <row r="217" spans="1:7" ht="23.25">
      <c r="A217" s="115"/>
      <c r="B217" s="158"/>
      <c r="C217" s="115"/>
      <c r="D217" s="115"/>
      <c r="E217" s="5"/>
      <c r="F217" s="5"/>
      <c r="G217" s="5"/>
    </row>
    <row r="218" spans="1:7" ht="23.25">
      <c r="A218" s="115"/>
      <c r="B218" s="158"/>
      <c r="C218" s="115"/>
      <c r="D218" s="115"/>
      <c r="E218" s="5"/>
      <c r="F218" s="5"/>
      <c r="G218" s="5"/>
    </row>
    <row r="219" spans="1:7" ht="23.25">
      <c r="A219" s="337"/>
      <c r="B219" s="337"/>
      <c r="C219" s="337"/>
      <c r="D219" s="337"/>
      <c r="E219" s="337"/>
      <c r="F219" s="337"/>
      <c r="G219" s="49" t="s">
        <v>500</v>
      </c>
    </row>
    <row r="220" spans="1:7" ht="23.25">
      <c r="A220" s="159" t="s">
        <v>1064</v>
      </c>
      <c r="B220" s="153"/>
      <c r="C220" s="115" t="s">
        <v>370</v>
      </c>
      <c r="D220" s="115" t="s">
        <v>513</v>
      </c>
      <c r="E220" s="154" t="s">
        <v>470</v>
      </c>
      <c r="F220" s="115"/>
      <c r="G220" s="153"/>
    </row>
    <row r="221" spans="1:7" ht="23.25">
      <c r="A221" s="161" t="s">
        <v>1100</v>
      </c>
      <c r="B221" s="153"/>
      <c r="C221" s="160" t="s">
        <v>1071</v>
      </c>
      <c r="D221" s="155"/>
      <c r="E221" s="155"/>
      <c r="F221" s="116"/>
      <c r="G221" s="153"/>
    </row>
    <row r="222" spans="1:7" ht="23.25">
      <c r="A222" s="115" t="s">
        <v>365</v>
      </c>
      <c r="B222" s="115" t="s">
        <v>388</v>
      </c>
      <c r="C222" s="157" t="s">
        <v>392</v>
      </c>
      <c r="D222" s="115" t="s">
        <v>389</v>
      </c>
      <c r="E222" s="115" t="s">
        <v>390</v>
      </c>
      <c r="F222" s="115" t="s">
        <v>391</v>
      </c>
      <c r="G222" s="115" t="s">
        <v>372</v>
      </c>
    </row>
    <row r="223" spans="1:7" ht="23.25">
      <c r="A223" s="157">
        <v>1</v>
      </c>
      <c r="B223" s="6" t="s">
        <v>623</v>
      </c>
      <c r="C223" s="157">
        <v>16</v>
      </c>
      <c r="D223" s="157" t="s">
        <v>519</v>
      </c>
      <c r="E223" s="6" t="s">
        <v>1056</v>
      </c>
      <c r="F223" s="157">
        <v>1</v>
      </c>
      <c r="G223" s="5"/>
    </row>
    <row r="224" spans="1:7" ht="23.25">
      <c r="A224" s="157">
        <v>2</v>
      </c>
      <c r="B224" s="178" t="s">
        <v>624</v>
      </c>
      <c r="C224" s="157">
        <v>16</v>
      </c>
      <c r="D224" s="77" t="s">
        <v>1011</v>
      </c>
      <c r="E224" s="167" t="s">
        <v>1040</v>
      </c>
      <c r="F224" s="166">
        <v>1</v>
      </c>
      <c r="G224" s="5"/>
    </row>
    <row r="225" spans="1:7" ht="23.25">
      <c r="A225" s="157">
        <v>3</v>
      </c>
      <c r="B225" s="178" t="s">
        <v>625</v>
      </c>
      <c r="C225" s="157">
        <v>8</v>
      </c>
      <c r="D225" s="157"/>
      <c r="E225" s="6"/>
      <c r="F225" s="6"/>
      <c r="G225" s="5"/>
    </row>
    <row r="226" spans="1:7" ht="23.25">
      <c r="A226" s="157">
        <v>4</v>
      </c>
      <c r="B226" s="178" t="s">
        <v>626</v>
      </c>
      <c r="C226" s="157">
        <v>16</v>
      </c>
      <c r="D226" s="157"/>
      <c r="E226" s="6"/>
      <c r="F226" s="6"/>
      <c r="G226" s="5"/>
    </row>
    <row r="227" spans="1:7" ht="23.25">
      <c r="A227" s="157">
        <v>5</v>
      </c>
      <c r="B227" s="178" t="s">
        <v>627</v>
      </c>
      <c r="C227" s="157">
        <v>16</v>
      </c>
      <c r="D227" s="157"/>
      <c r="E227" s="6"/>
      <c r="F227" s="6"/>
      <c r="G227" s="5"/>
    </row>
    <row r="228" spans="1:7" ht="23.25">
      <c r="A228" s="157">
        <v>6</v>
      </c>
      <c r="B228" s="178" t="s">
        <v>628</v>
      </c>
      <c r="C228" s="157">
        <v>8</v>
      </c>
      <c r="D228" s="157"/>
      <c r="E228" s="6"/>
      <c r="F228" s="6"/>
      <c r="G228" s="5"/>
    </row>
    <row r="229" spans="1:7" ht="23.25">
      <c r="A229" s="157"/>
      <c r="B229" s="6"/>
      <c r="C229" s="157"/>
      <c r="D229" s="157"/>
      <c r="E229" s="6"/>
      <c r="F229" s="6"/>
      <c r="G229" s="5"/>
    </row>
    <row r="230" spans="1:7" ht="23.25">
      <c r="A230" s="115"/>
      <c r="B230" s="158"/>
      <c r="C230" s="115"/>
      <c r="D230" s="115"/>
      <c r="E230" s="5"/>
      <c r="F230" s="115"/>
      <c r="G230" s="5"/>
    </row>
    <row r="231" spans="1:7" ht="23.25">
      <c r="A231" s="176"/>
      <c r="B231" s="181"/>
      <c r="C231" s="162"/>
      <c r="D231" s="162"/>
      <c r="E231" s="163"/>
      <c r="F231" s="162"/>
      <c r="G231" s="164"/>
    </row>
    <row r="232" spans="1:7" ht="23.25">
      <c r="A232" s="159" t="s">
        <v>1064</v>
      </c>
      <c r="B232" s="153"/>
      <c r="C232" s="115" t="s">
        <v>370</v>
      </c>
      <c r="D232" s="115" t="s">
        <v>514</v>
      </c>
      <c r="E232" s="154" t="s">
        <v>455</v>
      </c>
      <c r="F232" s="115"/>
      <c r="G232" s="153"/>
    </row>
    <row r="233" spans="1:7" ht="23.25">
      <c r="A233" s="161" t="s">
        <v>1080</v>
      </c>
      <c r="B233" s="153"/>
      <c r="C233" s="160" t="s">
        <v>1071</v>
      </c>
      <c r="D233" s="155"/>
      <c r="E233" s="155"/>
      <c r="F233" s="116"/>
      <c r="G233" s="153"/>
    </row>
    <row r="234" spans="1:7" ht="23.25">
      <c r="A234" s="115" t="s">
        <v>365</v>
      </c>
      <c r="B234" s="115" t="s">
        <v>388</v>
      </c>
      <c r="C234" s="115" t="s">
        <v>392</v>
      </c>
      <c r="D234" s="115" t="s">
        <v>389</v>
      </c>
      <c r="E234" s="115" t="s">
        <v>390</v>
      </c>
      <c r="F234" s="115" t="s">
        <v>391</v>
      </c>
      <c r="G234" s="115" t="s">
        <v>372</v>
      </c>
    </row>
    <row r="235" spans="1:7" ht="23.25">
      <c r="A235" s="157">
        <v>1</v>
      </c>
      <c r="B235" s="6" t="s">
        <v>629</v>
      </c>
      <c r="C235" s="157">
        <v>16</v>
      </c>
      <c r="D235" s="114" t="s">
        <v>526</v>
      </c>
      <c r="E235" s="174" t="s">
        <v>1057</v>
      </c>
      <c r="F235" s="173">
        <v>1</v>
      </c>
      <c r="G235" s="5"/>
    </row>
    <row r="236" spans="1:7" ht="23.25">
      <c r="A236" s="157">
        <v>2</v>
      </c>
      <c r="B236" s="178" t="s">
        <v>630</v>
      </c>
      <c r="C236" s="157">
        <v>16</v>
      </c>
      <c r="D236" s="157"/>
      <c r="E236" s="6"/>
      <c r="F236" s="6"/>
      <c r="G236" s="5"/>
    </row>
    <row r="237" spans="1:7" ht="23.25">
      <c r="A237" s="157">
        <v>3</v>
      </c>
      <c r="B237" s="178" t="s">
        <v>631</v>
      </c>
      <c r="C237" s="157">
        <v>8</v>
      </c>
      <c r="D237" s="157"/>
      <c r="E237" s="6"/>
      <c r="F237" s="6"/>
      <c r="G237" s="5"/>
    </row>
    <row r="238" spans="1:7" ht="23.25">
      <c r="A238" s="157">
        <v>4</v>
      </c>
      <c r="B238" s="178" t="s">
        <v>632</v>
      </c>
      <c r="C238" s="157">
        <v>32</v>
      </c>
      <c r="D238" s="157"/>
      <c r="E238" s="6"/>
      <c r="F238" s="6"/>
      <c r="G238" s="5"/>
    </row>
    <row r="239" spans="1:7" ht="23.25">
      <c r="A239" s="157">
        <v>5</v>
      </c>
      <c r="B239" s="178" t="s">
        <v>633</v>
      </c>
      <c r="C239" s="157">
        <v>8</v>
      </c>
      <c r="D239" s="157"/>
      <c r="E239" s="6"/>
      <c r="F239" s="6"/>
      <c r="G239" s="5"/>
    </row>
    <row r="240" spans="1:7" ht="23.25">
      <c r="A240" s="157"/>
      <c r="B240" s="6"/>
      <c r="C240" s="157"/>
      <c r="D240" s="157"/>
      <c r="E240" s="6"/>
      <c r="F240" s="6"/>
      <c r="G240" s="5"/>
    </row>
    <row r="241" spans="1:7" ht="23.25">
      <c r="A241" s="337"/>
      <c r="B241" s="337"/>
      <c r="C241" s="337"/>
      <c r="D241" s="337"/>
      <c r="E241" s="337"/>
      <c r="F241" s="337"/>
      <c r="G241" s="49" t="s">
        <v>501</v>
      </c>
    </row>
    <row r="242" spans="1:7" ht="23.25">
      <c r="A242" s="159" t="s">
        <v>1064</v>
      </c>
      <c r="B242" s="153"/>
      <c r="C242" s="115" t="s">
        <v>370</v>
      </c>
      <c r="D242" s="115" t="s">
        <v>515</v>
      </c>
      <c r="E242" s="5" t="s">
        <v>1082</v>
      </c>
      <c r="F242" s="115"/>
      <c r="G242" s="153"/>
    </row>
    <row r="243" spans="1:7" ht="23.25">
      <c r="A243" s="161" t="s">
        <v>1081</v>
      </c>
      <c r="B243" s="153"/>
      <c r="C243" s="160" t="s">
        <v>1071</v>
      </c>
      <c r="D243" s="155"/>
      <c r="E243" s="155"/>
      <c r="F243" s="116"/>
      <c r="G243" s="153"/>
    </row>
    <row r="244" spans="1:7" ht="23.25">
      <c r="A244" s="115" t="s">
        <v>365</v>
      </c>
      <c r="B244" s="115" t="s">
        <v>388</v>
      </c>
      <c r="C244" s="115" t="s">
        <v>392</v>
      </c>
      <c r="D244" s="115" t="s">
        <v>389</v>
      </c>
      <c r="E244" s="115" t="s">
        <v>390</v>
      </c>
      <c r="F244" s="115" t="s">
        <v>391</v>
      </c>
      <c r="G244" s="115" t="s">
        <v>372</v>
      </c>
    </row>
    <row r="245" spans="1:7" ht="23.25">
      <c r="A245" s="157">
        <v>1</v>
      </c>
      <c r="B245" s="6" t="s">
        <v>634</v>
      </c>
      <c r="C245" s="157">
        <v>16</v>
      </c>
      <c r="D245" s="183" t="s">
        <v>527</v>
      </c>
      <c r="E245" s="172" t="s">
        <v>1058</v>
      </c>
      <c r="F245" s="95">
        <v>1</v>
      </c>
      <c r="G245" s="5"/>
    </row>
    <row r="246" spans="1:7" ht="23.25">
      <c r="A246" s="157">
        <v>2</v>
      </c>
      <c r="B246" s="184" t="s">
        <v>652</v>
      </c>
      <c r="C246" s="157">
        <v>40</v>
      </c>
      <c r="D246" s="157"/>
      <c r="E246" s="6"/>
      <c r="F246" s="6"/>
      <c r="G246" s="5"/>
    </row>
    <row r="247" spans="1:7" ht="23.25">
      <c r="A247" s="157">
        <v>3</v>
      </c>
      <c r="B247" s="6" t="s">
        <v>635</v>
      </c>
      <c r="C247" s="157">
        <v>24</v>
      </c>
      <c r="D247" s="157"/>
      <c r="E247" s="6"/>
      <c r="F247" s="6"/>
      <c r="G247" s="5"/>
    </row>
    <row r="248" spans="1:7" ht="23.25">
      <c r="A248" s="157"/>
      <c r="B248" s="6"/>
      <c r="C248" s="157"/>
      <c r="D248" s="157"/>
      <c r="E248" s="6"/>
      <c r="F248" s="6"/>
      <c r="G248" s="5"/>
    </row>
    <row r="249" spans="1:7" ht="23.25">
      <c r="A249" s="115"/>
      <c r="B249" s="158"/>
      <c r="C249" s="115"/>
      <c r="D249" s="115"/>
      <c r="E249" s="5"/>
      <c r="F249" s="5"/>
      <c r="G249" s="5"/>
    </row>
    <row r="250" spans="1:7" ht="23.25">
      <c r="A250" s="116"/>
      <c r="B250" s="180"/>
      <c r="C250" s="116"/>
      <c r="D250" s="116"/>
      <c r="E250" s="45"/>
      <c r="F250" s="45"/>
      <c r="G250" s="45"/>
    </row>
    <row r="251" spans="1:7" ht="23.25">
      <c r="A251" s="337"/>
      <c r="B251" s="337"/>
      <c r="C251" s="337"/>
      <c r="D251" s="337"/>
      <c r="E251" s="337"/>
      <c r="F251" s="337"/>
      <c r="G251" s="156"/>
    </row>
    <row r="252" spans="1:7" ht="23.25">
      <c r="A252" s="159" t="s">
        <v>1064</v>
      </c>
      <c r="B252" s="153"/>
      <c r="C252" s="115" t="s">
        <v>370</v>
      </c>
      <c r="D252" s="115" t="s">
        <v>510</v>
      </c>
      <c r="E252" s="154" t="s">
        <v>487</v>
      </c>
      <c r="F252" s="115"/>
      <c r="G252" s="153"/>
    </row>
    <row r="253" spans="1:7" ht="23.25">
      <c r="A253" s="161" t="s">
        <v>1101</v>
      </c>
      <c r="B253" s="153"/>
      <c r="C253" s="160" t="s">
        <v>1071</v>
      </c>
      <c r="D253" s="155"/>
      <c r="E253" s="155"/>
      <c r="F253" s="116"/>
      <c r="G253" s="153"/>
    </row>
    <row r="254" spans="1:7" ht="23.25">
      <c r="A254" s="115" t="s">
        <v>365</v>
      </c>
      <c r="B254" s="115" t="s">
        <v>388</v>
      </c>
      <c r="C254" s="115" t="s">
        <v>392</v>
      </c>
      <c r="D254" s="115" t="s">
        <v>389</v>
      </c>
      <c r="E254" s="115" t="s">
        <v>390</v>
      </c>
      <c r="F254" s="115" t="s">
        <v>391</v>
      </c>
      <c r="G254" s="115" t="s">
        <v>372</v>
      </c>
    </row>
    <row r="255" spans="1:7" ht="23.25">
      <c r="A255" s="157">
        <v>1</v>
      </c>
      <c r="B255" s="185" t="s">
        <v>590</v>
      </c>
      <c r="C255" s="157">
        <v>20</v>
      </c>
      <c r="D255" s="113" t="s">
        <v>524</v>
      </c>
      <c r="E255" s="112" t="s">
        <v>1051</v>
      </c>
      <c r="F255" s="113">
        <v>1</v>
      </c>
      <c r="G255" s="115"/>
    </row>
    <row r="256" spans="1:7" ht="23.25">
      <c r="A256" s="157">
        <v>2</v>
      </c>
      <c r="B256" s="178" t="s">
        <v>591</v>
      </c>
      <c r="C256" s="157">
        <v>10</v>
      </c>
      <c r="D256" s="166" t="s">
        <v>1008</v>
      </c>
      <c r="E256" s="177" t="s">
        <v>1053</v>
      </c>
      <c r="F256" s="166">
        <v>1</v>
      </c>
      <c r="G256" s="5"/>
    </row>
    <row r="257" spans="1:7" ht="23.25">
      <c r="A257" s="157">
        <v>3</v>
      </c>
      <c r="B257" s="178" t="s">
        <v>592</v>
      </c>
      <c r="C257" s="157">
        <v>30</v>
      </c>
      <c r="D257" s="157"/>
      <c r="E257" s="6"/>
      <c r="F257" s="6"/>
      <c r="G257" s="5"/>
    </row>
    <row r="258" spans="1:7" ht="23.25">
      <c r="A258" s="157">
        <v>4</v>
      </c>
      <c r="B258" s="178" t="s">
        <v>593</v>
      </c>
      <c r="C258" s="157">
        <v>10</v>
      </c>
      <c r="D258" s="157"/>
      <c r="E258" s="6"/>
      <c r="F258" s="6"/>
      <c r="G258" s="5"/>
    </row>
    <row r="259" spans="1:7" ht="23.25">
      <c r="A259" s="157">
        <v>5</v>
      </c>
      <c r="B259" s="178" t="s">
        <v>594</v>
      </c>
      <c r="C259" s="157">
        <v>10</v>
      </c>
      <c r="D259" s="157"/>
      <c r="E259" s="6"/>
      <c r="F259" s="6"/>
      <c r="G259" s="5"/>
    </row>
    <row r="260" spans="1:7" ht="23.25">
      <c r="A260" s="115"/>
      <c r="B260" s="5"/>
      <c r="C260" s="5"/>
      <c r="D260" s="115"/>
      <c r="E260" s="5"/>
      <c r="F260" s="5"/>
      <c r="G260" s="5"/>
    </row>
    <row r="261" spans="1:7" ht="23.25">
      <c r="A261" s="115"/>
      <c r="B261" s="5"/>
      <c r="C261" s="5"/>
      <c r="D261" s="115"/>
      <c r="E261" s="5"/>
      <c r="F261" s="5"/>
      <c r="G261" s="5"/>
    </row>
    <row r="262" spans="1:7" ht="23.25">
      <c r="A262" s="115"/>
      <c r="B262" s="5"/>
      <c r="C262" s="115"/>
      <c r="D262" s="115"/>
      <c r="E262" s="5"/>
      <c r="F262" s="5"/>
      <c r="G262" s="5"/>
    </row>
    <row r="263" spans="1:7" ht="23.25">
      <c r="A263" s="337"/>
      <c r="B263" s="337"/>
      <c r="C263" s="337"/>
      <c r="D263" s="337"/>
      <c r="E263" s="337"/>
      <c r="F263" s="337"/>
      <c r="G263" s="49" t="s">
        <v>502</v>
      </c>
    </row>
    <row r="264" spans="1:7" ht="23.25">
      <c r="A264" s="159" t="s">
        <v>1064</v>
      </c>
      <c r="B264" s="153"/>
      <c r="C264" s="115" t="s">
        <v>370</v>
      </c>
      <c r="D264" s="115" t="s">
        <v>516</v>
      </c>
      <c r="E264" s="5" t="s">
        <v>462</v>
      </c>
      <c r="F264" s="115"/>
      <c r="G264" s="153"/>
    </row>
    <row r="265" spans="1:7" ht="23.25">
      <c r="A265" s="161" t="s">
        <v>0</v>
      </c>
      <c r="B265" s="153"/>
      <c r="C265" s="160" t="s">
        <v>1071</v>
      </c>
      <c r="D265" s="155"/>
      <c r="E265" s="155"/>
      <c r="F265" s="116"/>
      <c r="G265" s="153"/>
    </row>
    <row r="266" spans="1:7" ht="23.25">
      <c r="A266" s="115" t="s">
        <v>365</v>
      </c>
      <c r="B266" s="115" t="s">
        <v>388</v>
      </c>
      <c r="C266" s="115" t="s">
        <v>392</v>
      </c>
      <c r="D266" s="115" t="s">
        <v>389</v>
      </c>
      <c r="E266" s="115" t="s">
        <v>390</v>
      </c>
      <c r="F266" s="115" t="s">
        <v>391</v>
      </c>
      <c r="G266" s="115" t="s">
        <v>372</v>
      </c>
    </row>
    <row r="267" spans="1:7" ht="23.25">
      <c r="A267" s="157">
        <v>1</v>
      </c>
      <c r="B267" s="6" t="s">
        <v>1083</v>
      </c>
      <c r="C267" s="157">
        <v>8</v>
      </c>
      <c r="D267" s="81" t="s">
        <v>520</v>
      </c>
      <c r="E267" s="172" t="s">
        <v>1060</v>
      </c>
      <c r="F267" s="95">
        <v>1</v>
      </c>
      <c r="G267" s="5"/>
    </row>
    <row r="268" spans="1:7" ht="23.25">
      <c r="A268" s="157"/>
      <c r="B268" s="178" t="s">
        <v>1084</v>
      </c>
      <c r="C268" s="157"/>
      <c r="D268" s="95" t="s">
        <v>1012</v>
      </c>
      <c r="E268" s="169" t="s">
        <v>504</v>
      </c>
      <c r="F268" s="170">
        <v>1</v>
      </c>
      <c r="G268" s="5"/>
    </row>
    <row r="269" spans="1:7" ht="23.25">
      <c r="A269" s="157">
        <v>2</v>
      </c>
      <c r="B269" s="178" t="s">
        <v>636</v>
      </c>
      <c r="C269" s="157">
        <v>16</v>
      </c>
      <c r="D269" s="157"/>
      <c r="E269" s="6"/>
      <c r="F269" s="6"/>
      <c r="G269" s="5"/>
    </row>
    <row r="270" spans="1:7" ht="23.25">
      <c r="A270" s="157">
        <v>3</v>
      </c>
      <c r="B270" s="178" t="s">
        <v>637</v>
      </c>
      <c r="C270" s="157">
        <v>16</v>
      </c>
      <c r="D270" s="157"/>
      <c r="E270" s="6"/>
      <c r="F270" s="6"/>
      <c r="G270" s="5"/>
    </row>
    <row r="271" spans="1:7" ht="23.25">
      <c r="A271" s="157">
        <v>4</v>
      </c>
      <c r="B271" s="178" t="s">
        <v>638</v>
      </c>
      <c r="C271" s="157">
        <v>16</v>
      </c>
      <c r="D271" s="157"/>
      <c r="E271" s="6"/>
      <c r="F271" s="6"/>
      <c r="G271" s="5"/>
    </row>
    <row r="272" spans="1:7" ht="23.25">
      <c r="A272" s="157">
        <v>5</v>
      </c>
      <c r="B272" s="178" t="s">
        <v>639</v>
      </c>
      <c r="C272" s="157">
        <v>24</v>
      </c>
      <c r="D272" s="157"/>
      <c r="E272" s="6"/>
      <c r="F272" s="6"/>
      <c r="G272" s="5"/>
    </row>
    <row r="273" spans="1:7" ht="23.25">
      <c r="A273" s="115"/>
      <c r="B273" s="5"/>
      <c r="C273" s="115"/>
      <c r="D273" s="115"/>
      <c r="E273" s="5"/>
      <c r="F273" s="5"/>
      <c r="G273" s="5"/>
    </row>
    <row r="274" spans="1:7" ht="23.25">
      <c r="A274" s="337"/>
      <c r="B274" s="337"/>
      <c r="C274" s="337"/>
      <c r="D274" s="337"/>
      <c r="E274" s="337"/>
      <c r="F274" s="337"/>
      <c r="G274" s="156"/>
    </row>
    <row r="275" spans="1:7" ht="23.25">
      <c r="A275" s="159" t="s">
        <v>1064</v>
      </c>
      <c r="B275" s="153"/>
      <c r="C275" s="115" t="s">
        <v>370</v>
      </c>
      <c r="D275" s="115" t="s">
        <v>516</v>
      </c>
      <c r="E275" s="5" t="s">
        <v>462</v>
      </c>
      <c r="F275" s="115"/>
      <c r="G275" s="153"/>
    </row>
    <row r="276" spans="1:7" ht="23.25">
      <c r="A276" s="161" t="s">
        <v>1085</v>
      </c>
      <c r="B276" s="153"/>
      <c r="C276" s="160" t="s">
        <v>1071</v>
      </c>
      <c r="D276" s="155"/>
      <c r="E276" s="155"/>
      <c r="F276" s="116"/>
      <c r="G276" s="153"/>
    </row>
    <row r="277" spans="1:7" ht="23.25">
      <c r="A277" s="115" t="s">
        <v>365</v>
      </c>
      <c r="B277" s="115" t="s">
        <v>388</v>
      </c>
      <c r="C277" s="115" t="s">
        <v>392</v>
      </c>
      <c r="D277" s="115" t="s">
        <v>389</v>
      </c>
      <c r="E277" s="115" t="s">
        <v>390</v>
      </c>
      <c r="F277" s="115" t="s">
        <v>391</v>
      </c>
      <c r="G277" s="115" t="s">
        <v>372</v>
      </c>
    </row>
    <row r="278" spans="1:7" ht="23.25">
      <c r="A278" s="157">
        <v>1</v>
      </c>
      <c r="B278" s="6" t="s">
        <v>640</v>
      </c>
      <c r="C278" s="157">
        <v>6</v>
      </c>
      <c r="D278" s="81" t="s">
        <v>520</v>
      </c>
      <c r="E278" s="172" t="s">
        <v>1060</v>
      </c>
      <c r="F278" s="95">
        <v>1</v>
      </c>
      <c r="G278" s="5"/>
    </row>
    <row r="279" spans="1:7" ht="23.25">
      <c r="A279" s="157">
        <v>2</v>
      </c>
      <c r="B279" s="178" t="s">
        <v>641</v>
      </c>
      <c r="C279" s="157">
        <v>12</v>
      </c>
      <c r="D279" s="95" t="s">
        <v>1012</v>
      </c>
      <c r="E279" s="169" t="s">
        <v>504</v>
      </c>
      <c r="F279" s="170">
        <v>1</v>
      </c>
      <c r="G279" s="5"/>
    </row>
    <row r="280" spans="1:7" ht="23.25">
      <c r="A280" s="157">
        <v>3</v>
      </c>
      <c r="B280" s="178" t="s">
        <v>651</v>
      </c>
      <c r="C280" s="157">
        <v>12</v>
      </c>
      <c r="D280" s="157"/>
      <c r="E280" s="6"/>
      <c r="F280" s="6"/>
      <c r="G280" s="5"/>
    </row>
    <row r="281" spans="1:7" ht="23.25">
      <c r="A281" s="157">
        <v>4</v>
      </c>
      <c r="B281" s="178" t="s">
        <v>642</v>
      </c>
      <c r="C281" s="157">
        <v>12</v>
      </c>
      <c r="D281" s="157"/>
      <c r="E281" s="6"/>
      <c r="F281" s="6"/>
      <c r="G281" s="5"/>
    </row>
    <row r="282" spans="1:7" ht="23.25">
      <c r="A282" s="157">
        <v>5</v>
      </c>
      <c r="B282" s="178" t="s">
        <v>643</v>
      </c>
      <c r="C282" s="157">
        <v>18</v>
      </c>
      <c r="D282" s="157"/>
      <c r="E282" s="6"/>
      <c r="F282" s="6"/>
      <c r="G282" s="5"/>
    </row>
    <row r="283" spans="1:7" ht="23.25">
      <c r="A283" s="115"/>
      <c r="B283" s="5"/>
      <c r="C283" s="115"/>
      <c r="D283" s="115"/>
      <c r="E283" s="5"/>
      <c r="F283" s="5"/>
      <c r="G283" s="5"/>
    </row>
    <row r="284" spans="1:7" ht="23.25">
      <c r="A284" s="115"/>
      <c r="B284" s="5"/>
      <c r="C284" s="115"/>
      <c r="D284" s="115"/>
      <c r="E284" s="5"/>
      <c r="F284" s="5"/>
      <c r="G284" s="5"/>
    </row>
    <row r="285" spans="1:7" ht="23.25">
      <c r="A285" s="337"/>
      <c r="B285" s="337"/>
      <c r="C285" s="337"/>
      <c r="D285" s="337"/>
      <c r="E285" s="337"/>
      <c r="F285" s="337"/>
      <c r="G285" s="49" t="s">
        <v>503</v>
      </c>
    </row>
    <row r="286" spans="1:7" ht="23.25">
      <c r="A286" s="159" t="s">
        <v>1064</v>
      </c>
      <c r="B286" s="153"/>
      <c r="C286" s="115" t="s">
        <v>370</v>
      </c>
      <c r="D286" s="115" t="s">
        <v>516</v>
      </c>
      <c r="E286" s="5" t="s">
        <v>462</v>
      </c>
      <c r="F286" s="115"/>
      <c r="G286" s="153"/>
    </row>
    <row r="287" spans="1:7" ht="23.25">
      <c r="A287" s="161" t="s">
        <v>1086</v>
      </c>
      <c r="B287" s="153"/>
      <c r="C287" s="160" t="s">
        <v>1071</v>
      </c>
      <c r="D287" s="155"/>
      <c r="E287" s="155"/>
      <c r="F287" s="116"/>
      <c r="G287" s="153"/>
    </row>
    <row r="288" spans="1:7" ht="23.25">
      <c r="A288" s="115" t="s">
        <v>365</v>
      </c>
      <c r="B288" s="115" t="s">
        <v>388</v>
      </c>
      <c r="C288" s="115" t="s">
        <v>392</v>
      </c>
      <c r="D288" s="115" t="s">
        <v>389</v>
      </c>
      <c r="E288" s="115" t="s">
        <v>390</v>
      </c>
      <c r="F288" s="115" t="s">
        <v>391</v>
      </c>
      <c r="G288" s="115" t="s">
        <v>372</v>
      </c>
    </row>
    <row r="289" spans="1:7" ht="23.25">
      <c r="A289" s="115">
        <v>1</v>
      </c>
      <c r="B289" s="5" t="s">
        <v>644</v>
      </c>
      <c r="C289" s="115">
        <v>8</v>
      </c>
      <c r="D289" s="81" t="s">
        <v>520</v>
      </c>
      <c r="E289" s="172" t="s">
        <v>1060</v>
      </c>
      <c r="F289" s="95">
        <v>1</v>
      </c>
      <c r="G289" s="5"/>
    </row>
    <row r="290" spans="1:7" ht="23.25">
      <c r="A290" s="115">
        <v>2</v>
      </c>
      <c r="B290" s="158" t="s">
        <v>790</v>
      </c>
      <c r="C290" s="115">
        <v>16</v>
      </c>
      <c r="D290" s="95" t="s">
        <v>1012</v>
      </c>
      <c r="E290" s="169" t="s">
        <v>504</v>
      </c>
      <c r="F290" s="170">
        <v>1</v>
      </c>
      <c r="G290" s="5"/>
    </row>
    <row r="291" spans="1:7" ht="23.25">
      <c r="A291" s="115"/>
      <c r="B291" s="158" t="s">
        <v>789</v>
      </c>
      <c r="C291" s="115"/>
      <c r="D291" s="115"/>
      <c r="E291" s="5"/>
      <c r="F291" s="5"/>
      <c r="G291" s="5"/>
    </row>
    <row r="292" spans="1:7" ht="23.25">
      <c r="A292" s="115">
        <v>3</v>
      </c>
      <c r="B292" s="158" t="s">
        <v>645</v>
      </c>
      <c r="C292" s="115">
        <v>16</v>
      </c>
      <c r="D292" s="115"/>
      <c r="E292" s="5"/>
      <c r="F292" s="5"/>
      <c r="G292" s="5"/>
    </row>
    <row r="293" spans="1:7" ht="23.25">
      <c r="A293" s="115">
        <v>4</v>
      </c>
      <c r="B293" s="158" t="s">
        <v>646</v>
      </c>
      <c r="C293" s="115">
        <v>24</v>
      </c>
      <c r="D293" s="115"/>
      <c r="E293" s="5"/>
      <c r="F293" s="5"/>
      <c r="G293" s="5"/>
    </row>
    <row r="294" spans="1:7" ht="23.25">
      <c r="A294" s="115">
        <v>5</v>
      </c>
      <c r="B294" s="158" t="s">
        <v>647</v>
      </c>
      <c r="C294" s="115">
        <v>16</v>
      </c>
      <c r="D294" s="115"/>
      <c r="E294" s="5"/>
      <c r="F294" s="5"/>
      <c r="G294" s="5"/>
    </row>
    <row r="295" spans="1:7" ht="23.25">
      <c r="A295" s="115"/>
      <c r="B295" s="5"/>
      <c r="C295" s="115"/>
      <c r="D295" s="115"/>
      <c r="E295" s="5"/>
      <c r="F295" s="5"/>
      <c r="G295" s="5"/>
    </row>
    <row r="296" spans="1:7" ht="23.25">
      <c r="A296" s="115"/>
      <c r="B296" s="5"/>
      <c r="C296" s="115"/>
      <c r="D296" s="115"/>
      <c r="E296" s="5"/>
      <c r="F296" s="5"/>
      <c r="G296" s="5"/>
    </row>
    <row r="297" spans="1:7" ht="23.25">
      <c r="A297" s="115"/>
      <c r="B297" s="158"/>
      <c r="C297" s="115"/>
      <c r="D297" s="115"/>
      <c r="E297" s="5"/>
      <c r="F297" s="115"/>
      <c r="G297" s="5"/>
    </row>
    <row r="298" spans="1:7" ht="23.25">
      <c r="A298" s="5"/>
      <c r="B298" s="5"/>
      <c r="C298" s="5"/>
      <c r="D298" s="5"/>
      <c r="E298" s="5"/>
      <c r="F298" s="5"/>
      <c r="G298" s="5"/>
    </row>
    <row r="299" spans="1:7" ht="23.25">
      <c r="A299" s="5"/>
      <c r="B299" s="5"/>
      <c r="C299" s="5"/>
      <c r="D299" s="5"/>
      <c r="E299" s="5"/>
      <c r="F299" s="5"/>
      <c r="G299" s="5"/>
    </row>
    <row r="300" spans="1:7" ht="23.25">
      <c r="A300" s="5"/>
      <c r="B300" s="5"/>
      <c r="C300" s="5"/>
      <c r="D300" s="5"/>
      <c r="E300" s="5"/>
      <c r="F300" s="5"/>
      <c r="G300" s="5"/>
    </row>
    <row r="301" spans="1:7" ht="23.25">
      <c r="A301" s="5"/>
      <c r="B301" s="5"/>
      <c r="C301" s="5"/>
      <c r="D301" s="5"/>
      <c r="E301" s="5"/>
      <c r="F301" s="5"/>
      <c r="G301" s="5"/>
    </row>
    <row r="302" spans="1:7" ht="23.25">
      <c r="A302" s="5"/>
      <c r="B302" s="5"/>
      <c r="C302" s="5"/>
      <c r="D302" s="5"/>
      <c r="E302" s="5"/>
      <c r="F302" s="5"/>
      <c r="G302" s="5"/>
    </row>
    <row r="303" spans="1:7" ht="23.25">
      <c r="A303" s="5"/>
      <c r="B303" s="5"/>
      <c r="C303" s="5"/>
      <c r="D303" s="5"/>
      <c r="E303" s="5"/>
      <c r="F303" s="5"/>
      <c r="G303" s="5"/>
    </row>
    <row r="304" spans="1:7" ht="23.25">
      <c r="A304" s="5"/>
      <c r="B304" s="5"/>
      <c r="C304" s="5"/>
      <c r="D304" s="5"/>
      <c r="E304" s="5"/>
      <c r="F304" s="5"/>
      <c r="G304" s="5"/>
    </row>
    <row r="305" spans="1:7" ht="23.25">
      <c r="A305" s="5"/>
      <c r="B305" s="5"/>
      <c r="C305" s="5"/>
      <c r="D305" s="5"/>
      <c r="E305" s="5"/>
      <c r="F305" s="5"/>
      <c r="G305" s="5"/>
    </row>
    <row r="306" spans="1:7" ht="23.25">
      <c r="A306" s="5"/>
      <c r="B306" s="5"/>
      <c r="C306" s="5"/>
      <c r="D306" s="5"/>
      <c r="E306" s="5"/>
      <c r="F306" s="5"/>
      <c r="G306" s="5"/>
    </row>
  </sheetData>
  <mergeCells count="16">
    <mergeCell ref="A285:F285"/>
    <mergeCell ref="A241:F241"/>
    <mergeCell ref="A251:F251"/>
    <mergeCell ref="A263:F263"/>
    <mergeCell ref="A175:F175"/>
    <mergeCell ref="A197:F197"/>
    <mergeCell ref="A219:F219"/>
    <mergeCell ref="A274:F274"/>
    <mergeCell ref="A87:F87"/>
    <mergeCell ref="A109:F109"/>
    <mergeCell ref="A131:F131"/>
    <mergeCell ref="A153:F153"/>
    <mergeCell ref="A22:F22"/>
    <mergeCell ref="A1:F1"/>
    <mergeCell ref="A43:F43"/>
    <mergeCell ref="A65:F65"/>
  </mergeCells>
  <printOptions horizontalCentered="1"/>
  <pageMargins left="0.31496062992125984" right="0.31496062992125984" top="0.984251968503937" bottom="0.5905511811023623" header="0.5118110236220472" footer="0.511811023622047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0"/>
  <sheetViews>
    <sheetView zoomScale="75" zoomScaleNormal="75" workbookViewId="0" topLeftCell="A338">
      <selection activeCell="F346" sqref="F346:F349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358" t="s">
        <v>176</v>
      </c>
      <c r="B1" s="358"/>
      <c r="C1" s="358"/>
      <c r="D1" s="358"/>
      <c r="E1" s="358"/>
      <c r="F1" s="358"/>
      <c r="G1" s="358"/>
      <c r="H1" s="358"/>
      <c r="I1" s="358"/>
      <c r="J1" s="49" t="s">
        <v>17</v>
      </c>
    </row>
    <row r="2" spans="1:10" ht="21.75">
      <c r="A2" s="343" t="s">
        <v>184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21.75">
      <c r="A3" s="359" t="s">
        <v>1044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65.25">
      <c r="A4" s="71" t="s">
        <v>177</v>
      </c>
      <c r="B4" s="71" t="s">
        <v>178</v>
      </c>
      <c r="C4" s="72" t="s">
        <v>390</v>
      </c>
      <c r="D4" s="71" t="s">
        <v>395</v>
      </c>
      <c r="E4" s="72" t="s">
        <v>396</v>
      </c>
      <c r="F4" s="37" t="s">
        <v>179</v>
      </c>
      <c r="G4" s="73" t="s">
        <v>398</v>
      </c>
      <c r="H4" s="72" t="s">
        <v>380</v>
      </c>
      <c r="I4" s="72" t="s">
        <v>393</v>
      </c>
      <c r="J4" s="71" t="s">
        <v>180</v>
      </c>
    </row>
    <row r="5" spans="1:10" ht="21.75">
      <c r="A5" s="117">
        <v>1</v>
      </c>
      <c r="B5" s="117" t="s">
        <v>518</v>
      </c>
      <c r="C5" s="118" t="s">
        <v>1045</v>
      </c>
      <c r="D5" s="117">
        <v>1</v>
      </c>
      <c r="E5" s="117" t="s">
        <v>473</v>
      </c>
      <c r="F5" s="118"/>
      <c r="G5" s="117"/>
      <c r="H5" s="119" t="s">
        <v>406</v>
      </c>
      <c r="I5" s="119" t="s">
        <v>407</v>
      </c>
      <c r="J5" s="120">
        <v>4</v>
      </c>
    </row>
    <row r="6" spans="1:10" ht="21.75">
      <c r="A6" s="109"/>
      <c r="B6" s="109"/>
      <c r="C6" s="123" t="s">
        <v>791</v>
      </c>
      <c r="D6" s="109">
        <v>1</v>
      </c>
      <c r="E6" s="109" t="s">
        <v>473</v>
      </c>
      <c r="F6" s="109">
        <v>40000</v>
      </c>
      <c r="G6" s="109">
        <f aca="true" t="shared" si="0" ref="G6:G20">D6*F6</f>
        <v>40000</v>
      </c>
      <c r="H6" s="79" t="s">
        <v>413</v>
      </c>
      <c r="I6" s="79" t="s">
        <v>414</v>
      </c>
      <c r="J6" s="78">
        <v>5</v>
      </c>
    </row>
    <row r="7" spans="1:10" ht="21.75">
      <c r="A7" s="109"/>
      <c r="B7" s="109"/>
      <c r="C7" s="123" t="s">
        <v>792</v>
      </c>
      <c r="D7" s="109">
        <v>1</v>
      </c>
      <c r="E7" s="109" t="s">
        <v>473</v>
      </c>
      <c r="F7" s="109">
        <v>250000</v>
      </c>
      <c r="G7" s="109">
        <f t="shared" si="0"/>
        <v>250000</v>
      </c>
      <c r="H7" s="79" t="s">
        <v>431</v>
      </c>
      <c r="I7" s="79" t="s">
        <v>437</v>
      </c>
      <c r="J7" s="78">
        <v>5</v>
      </c>
    </row>
    <row r="8" spans="1:10" ht="21.75">
      <c r="A8" s="109"/>
      <c r="B8" s="109"/>
      <c r="C8" s="123" t="s">
        <v>1013</v>
      </c>
      <c r="D8" s="109">
        <v>1</v>
      </c>
      <c r="E8" s="109" t="s">
        <v>474</v>
      </c>
      <c r="F8" s="109">
        <v>15000</v>
      </c>
      <c r="G8" s="109">
        <f t="shared" si="0"/>
        <v>15000</v>
      </c>
      <c r="H8" s="78" t="s">
        <v>466</v>
      </c>
      <c r="I8" s="79" t="s">
        <v>465</v>
      </c>
      <c r="J8" s="78">
        <v>6</v>
      </c>
    </row>
    <row r="9" spans="1:10" ht="21.75">
      <c r="A9" s="109"/>
      <c r="B9" s="109"/>
      <c r="C9" s="123" t="s">
        <v>793</v>
      </c>
      <c r="D9" s="109">
        <v>1</v>
      </c>
      <c r="E9" s="109" t="s">
        <v>474</v>
      </c>
      <c r="F9" s="109">
        <v>12000</v>
      </c>
      <c r="G9" s="109">
        <f t="shared" si="0"/>
        <v>12000</v>
      </c>
      <c r="H9" s="78"/>
      <c r="I9" s="82"/>
      <c r="J9" s="81"/>
    </row>
    <row r="10" spans="1:10" ht="21.75">
      <c r="A10" s="109"/>
      <c r="B10" s="109" t="s">
        <v>471</v>
      </c>
      <c r="C10" s="123" t="s">
        <v>794</v>
      </c>
      <c r="D10" s="109">
        <v>1</v>
      </c>
      <c r="E10" s="109" t="s">
        <v>474</v>
      </c>
      <c r="F10" s="109">
        <v>160000</v>
      </c>
      <c r="G10" s="109">
        <f t="shared" si="0"/>
        <v>160000</v>
      </c>
      <c r="H10" s="78"/>
      <c r="I10" s="79"/>
      <c r="J10" s="81"/>
    </row>
    <row r="11" spans="1:10" ht="21.75">
      <c r="A11" s="109"/>
      <c r="B11" s="109" t="s">
        <v>1014</v>
      </c>
      <c r="C11" s="123" t="s">
        <v>795</v>
      </c>
      <c r="D11" s="109">
        <v>1</v>
      </c>
      <c r="E11" s="109" t="s">
        <v>474</v>
      </c>
      <c r="F11" s="109">
        <v>300000</v>
      </c>
      <c r="G11" s="109">
        <f t="shared" si="0"/>
        <v>300000</v>
      </c>
      <c r="H11" s="78"/>
      <c r="I11" s="79"/>
      <c r="J11" s="81"/>
    </row>
    <row r="12" spans="1:10" ht="21.75">
      <c r="A12" s="109"/>
      <c r="B12" s="109" t="s">
        <v>471</v>
      </c>
      <c r="C12" s="123" t="s">
        <v>796</v>
      </c>
      <c r="D12" s="109">
        <v>1</v>
      </c>
      <c r="E12" s="109" t="s">
        <v>474</v>
      </c>
      <c r="F12" s="109">
        <v>80000</v>
      </c>
      <c r="G12" s="109">
        <f t="shared" si="0"/>
        <v>80000</v>
      </c>
      <c r="H12" s="78"/>
      <c r="I12" s="79"/>
      <c r="J12" s="81"/>
    </row>
    <row r="13" spans="1:10" ht="21.75">
      <c r="A13" s="109"/>
      <c r="B13" s="109"/>
      <c r="C13" s="123" t="s">
        <v>1015</v>
      </c>
      <c r="D13" s="109">
        <v>1</v>
      </c>
      <c r="E13" s="109" t="s">
        <v>474</v>
      </c>
      <c r="F13" s="109">
        <v>10000</v>
      </c>
      <c r="G13" s="109">
        <f t="shared" si="0"/>
        <v>10000</v>
      </c>
      <c r="H13" s="78"/>
      <c r="I13" s="79"/>
      <c r="J13" s="81"/>
    </row>
    <row r="14" spans="1:10" ht="21.75">
      <c r="A14" s="109"/>
      <c r="B14" s="109" t="s">
        <v>471</v>
      </c>
      <c r="C14" s="123" t="s">
        <v>797</v>
      </c>
      <c r="D14" s="109">
        <v>1</v>
      </c>
      <c r="E14" s="109" t="s">
        <v>474</v>
      </c>
      <c r="F14" s="109">
        <v>80000</v>
      </c>
      <c r="G14" s="109">
        <f t="shared" si="0"/>
        <v>80000</v>
      </c>
      <c r="H14" s="78"/>
      <c r="I14" s="79"/>
      <c r="J14" s="81"/>
    </row>
    <row r="15" spans="1:10" ht="21.75">
      <c r="A15" s="109"/>
      <c r="B15" s="109" t="s">
        <v>471</v>
      </c>
      <c r="C15" s="123" t="s">
        <v>798</v>
      </c>
      <c r="D15" s="109">
        <v>1</v>
      </c>
      <c r="E15" s="109" t="s">
        <v>474</v>
      </c>
      <c r="F15" s="109">
        <v>80000</v>
      </c>
      <c r="G15" s="109">
        <f t="shared" si="0"/>
        <v>80000</v>
      </c>
      <c r="H15" s="78"/>
      <c r="I15" s="79"/>
      <c r="J15" s="81"/>
    </row>
    <row r="16" spans="1:10" ht="21.75">
      <c r="A16" s="109"/>
      <c r="B16" s="109"/>
      <c r="C16" s="123" t="s">
        <v>34</v>
      </c>
      <c r="D16" s="109">
        <v>1</v>
      </c>
      <c r="E16" s="109" t="s">
        <v>474</v>
      </c>
      <c r="F16" s="109">
        <v>36000</v>
      </c>
      <c r="G16" s="109">
        <f t="shared" si="0"/>
        <v>36000</v>
      </c>
      <c r="H16" s="68"/>
      <c r="I16" s="68"/>
      <c r="J16" s="68"/>
    </row>
    <row r="17" spans="1:10" ht="21.75">
      <c r="A17" s="109"/>
      <c r="B17" s="109" t="s">
        <v>1014</v>
      </c>
      <c r="C17" s="123" t="s">
        <v>799</v>
      </c>
      <c r="D17" s="109">
        <v>1</v>
      </c>
      <c r="E17" s="109" t="s">
        <v>474</v>
      </c>
      <c r="F17" s="109">
        <v>250000</v>
      </c>
      <c r="G17" s="109">
        <f t="shared" si="0"/>
        <v>250000</v>
      </c>
      <c r="H17" s="79"/>
      <c r="I17" s="79"/>
      <c r="J17" s="79"/>
    </row>
    <row r="18" spans="1:10" ht="21.75">
      <c r="A18" s="109"/>
      <c r="B18" s="109"/>
      <c r="C18" s="123" t="s">
        <v>800</v>
      </c>
      <c r="D18" s="109">
        <v>2</v>
      </c>
      <c r="E18" s="109" t="s">
        <v>474</v>
      </c>
      <c r="F18" s="109">
        <v>40000</v>
      </c>
      <c r="G18" s="109">
        <f t="shared" si="0"/>
        <v>80000</v>
      </c>
      <c r="H18" s="79"/>
      <c r="I18" s="79"/>
      <c r="J18" s="79"/>
    </row>
    <row r="19" spans="1:10" ht="21.75">
      <c r="A19" s="109"/>
      <c r="B19" s="109"/>
      <c r="C19" s="123" t="s">
        <v>801</v>
      </c>
      <c r="D19" s="109">
        <v>2</v>
      </c>
      <c r="E19" s="109" t="s">
        <v>474</v>
      </c>
      <c r="F19" s="109">
        <v>22000</v>
      </c>
      <c r="G19" s="109">
        <f t="shared" si="0"/>
        <v>44000</v>
      </c>
      <c r="H19" s="79"/>
      <c r="I19" s="79"/>
      <c r="J19" s="79"/>
    </row>
    <row r="20" spans="1:10" ht="21.75">
      <c r="A20" s="121"/>
      <c r="B20" s="121" t="s">
        <v>471</v>
      </c>
      <c r="C20" s="122" t="s">
        <v>802</v>
      </c>
      <c r="D20" s="121">
        <v>1</v>
      </c>
      <c r="E20" s="121" t="s">
        <v>474</v>
      </c>
      <c r="F20" s="121">
        <v>120000</v>
      </c>
      <c r="G20" s="121">
        <f t="shared" si="0"/>
        <v>120000</v>
      </c>
      <c r="H20" s="88"/>
      <c r="I20" s="88"/>
      <c r="J20" s="88"/>
    </row>
    <row r="21" spans="1:10" ht="26.25">
      <c r="A21" s="358"/>
      <c r="B21" s="358"/>
      <c r="C21" s="358"/>
      <c r="D21" s="358"/>
      <c r="E21" s="358"/>
      <c r="F21" s="358"/>
      <c r="G21" s="358"/>
      <c r="H21" s="358"/>
      <c r="I21" s="358"/>
      <c r="J21" s="49" t="s">
        <v>18</v>
      </c>
    </row>
    <row r="22" spans="1:10" ht="21.75">
      <c r="A22" s="343" t="s">
        <v>184</v>
      </c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21.75">
      <c r="A23" s="359" t="s">
        <v>1044</v>
      </c>
      <c r="B23" s="359"/>
      <c r="C23" s="359"/>
      <c r="D23" s="359"/>
      <c r="E23" s="359"/>
      <c r="F23" s="359"/>
      <c r="G23" s="359"/>
      <c r="H23" s="359"/>
      <c r="I23" s="359"/>
      <c r="J23" s="359"/>
    </row>
    <row r="24" spans="1:10" ht="65.25">
      <c r="A24" s="71" t="s">
        <v>177</v>
      </c>
      <c r="B24" s="71" t="s">
        <v>178</v>
      </c>
      <c r="C24" s="89" t="s">
        <v>390</v>
      </c>
      <c r="D24" s="90" t="s">
        <v>395</v>
      </c>
      <c r="E24" s="89" t="s">
        <v>396</v>
      </c>
      <c r="F24" s="37" t="s">
        <v>179</v>
      </c>
      <c r="G24" s="73" t="s">
        <v>398</v>
      </c>
      <c r="H24" s="72" t="s">
        <v>380</v>
      </c>
      <c r="I24" s="72" t="s">
        <v>393</v>
      </c>
      <c r="J24" s="71" t="s">
        <v>181</v>
      </c>
    </row>
    <row r="25" spans="1:10" ht="21.75">
      <c r="A25" s="117"/>
      <c r="B25" s="117" t="s">
        <v>471</v>
      </c>
      <c r="C25" s="118" t="s">
        <v>803</v>
      </c>
      <c r="D25" s="117">
        <v>1</v>
      </c>
      <c r="E25" s="117" t="s">
        <v>473</v>
      </c>
      <c r="F25" s="117">
        <v>5000</v>
      </c>
      <c r="G25" s="117">
        <f>D25*F25</f>
        <v>5000</v>
      </c>
      <c r="H25" s="120"/>
      <c r="I25" s="124"/>
      <c r="J25" s="125"/>
    </row>
    <row r="26" spans="1:10" ht="21.75">
      <c r="A26" s="109"/>
      <c r="B26" s="109"/>
      <c r="C26" s="123" t="s">
        <v>804</v>
      </c>
      <c r="D26" s="109">
        <v>20</v>
      </c>
      <c r="E26" s="109" t="s">
        <v>475</v>
      </c>
      <c r="F26" s="109">
        <v>1500</v>
      </c>
      <c r="G26" s="109">
        <f>D26*F26</f>
        <v>30000</v>
      </c>
      <c r="H26" s="78"/>
      <c r="I26" s="79"/>
      <c r="J26" s="81"/>
    </row>
    <row r="27" spans="1:10" ht="21.75">
      <c r="A27" s="109"/>
      <c r="B27" s="109"/>
      <c r="C27" s="123" t="s">
        <v>805</v>
      </c>
      <c r="D27" s="109">
        <v>2</v>
      </c>
      <c r="E27" s="109" t="s">
        <v>475</v>
      </c>
      <c r="F27" s="109">
        <v>3000</v>
      </c>
      <c r="G27" s="109">
        <f>D27*F27</f>
        <v>6000</v>
      </c>
      <c r="H27" s="78"/>
      <c r="I27" s="79"/>
      <c r="J27" s="81"/>
    </row>
    <row r="28" spans="1:10" ht="21.75">
      <c r="A28" s="109"/>
      <c r="B28" s="109"/>
      <c r="C28" s="123" t="s">
        <v>961</v>
      </c>
      <c r="D28" s="109">
        <v>2</v>
      </c>
      <c r="E28" s="109" t="s">
        <v>474</v>
      </c>
      <c r="F28" s="109">
        <v>8000</v>
      </c>
      <c r="G28" s="109">
        <f aca="true" t="shared" si="1" ref="G28:G34">D28*F28</f>
        <v>16000</v>
      </c>
      <c r="H28" s="78"/>
      <c r="I28" s="79"/>
      <c r="J28" s="81"/>
    </row>
    <row r="29" spans="1:10" ht="21.75">
      <c r="A29" s="109"/>
      <c r="B29" s="109"/>
      <c r="C29" s="123" t="s">
        <v>962</v>
      </c>
      <c r="D29" s="109">
        <v>10</v>
      </c>
      <c r="E29" s="109" t="s">
        <v>475</v>
      </c>
      <c r="F29" s="109">
        <v>3000</v>
      </c>
      <c r="G29" s="109">
        <f t="shared" si="1"/>
        <v>30000</v>
      </c>
      <c r="H29" s="78"/>
      <c r="I29" s="79"/>
      <c r="J29" s="81"/>
    </row>
    <row r="30" spans="1:10" ht="21.75">
      <c r="A30" s="109"/>
      <c r="B30" s="109"/>
      <c r="C30" s="123" t="s">
        <v>806</v>
      </c>
      <c r="D30" s="109">
        <v>4</v>
      </c>
      <c r="E30" s="109" t="s">
        <v>474</v>
      </c>
      <c r="F30" s="109">
        <v>8000</v>
      </c>
      <c r="G30" s="109">
        <f t="shared" si="1"/>
        <v>32000</v>
      </c>
      <c r="H30" s="78"/>
      <c r="I30" s="79"/>
      <c r="J30" s="81"/>
    </row>
    <row r="31" spans="1:10" ht="21.75">
      <c r="A31" s="109"/>
      <c r="B31" s="109"/>
      <c r="C31" s="123" t="s">
        <v>1016</v>
      </c>
      <c r="D31" s="109">
        <v>1</v>
      </c>
      <c r="E31" s="109" t="s">
        <v>475</v>
      </c>
      <c r="F31" s="109">
        <v>160000</v>
      </c>
      <c r="G31" s="109">
        <f t="shared" si="1"/>
        <v>160000</v>
      </c>
      <c r="H31" s="78"/>
      <c r="I31" s="79"/>
      <c r="J31" s="81"/>
    </row>
    <row r="32" spans="1:10" ht="21.75">
      <c r="A32" s="109"/>
      <c r="B32" s="109"/>
      <c r="C32" s="123" t="s">
        <v>807</v>
      </c>
      <c r="D32" s="109">
        <v>1</v>
      </c>
      <c r="E32" s="109" t="s">
        <v>474</v>
      </c>
      <c r="F32" s="109">
        <v>20000</v>
      </c>
      <c r="G32" s="109">
        <f t="shared" si="1"/>
        <v>20000</v>
      </c>
      <c r="H32" s="78"/>
      <c r="I32" s="79"/>
      <c r="J32" s="81"/>
    </row>
    <row r="33" spans="1:10" ht="21.75">
      <c r="A33" s="109"/>
      <c r="B33" s="109"/>
      <c r="C33" s="123" t="s">
        <v>808</v>
      </c>
      <c r="D33" s="109">
        <v>2</v>
      </c>
      <c r="E33" s="109" t="s">
        <v>473</v>
      </c>
      <c r="F33" s="109">
        <v>1000</v>
      </c>
      <c r="G33" s="109">
        <f t="shared" si="1"/>
        <v>2000</v>
      </c>
      <c r="H33" s="78"/>
      <c r="I33" s="79"/>
      <c r="J33" s="81"/>
    </row>
    <row r="34" spans="1:10" ht="21.75">
      <c r="A34" s="109"/>
      <c r="B34" s="109"/>
      <c r="C34" s="123" t="s">
        <v>1017</v>
      </c>
      <c r="D34" s="109">
        <v>1</v>
      </c>
      <c r="E34" s="109" t="s">
        <v>474</v>
      </c>
      <c r="F34" s="109">
        <v>60000</v>
      </c>
      <c r="G34" s="109">
        <f t="shared" si="1"/>
        <v>60000</v>
      </c>
      <c r="H34" s="78"/>
      <c r="I34" s="68"/>
      <c r="J34" s="68"/>
    </row>
    <row r="35" spans="1:10" ht="21.75">
      <c r="A35" s="109">
        <v>2</v>
      </c>
      <c r="B35" s="109" t="s">
        <v>1005</v>
      </c>
      <c r="C35" s="123" t="s">
        <v>1018</v>
      </c>
      <c r="D35" s="109">
        <v>1</v>
      </c>
      <c r="E35" s="109" t="s">
        <v>473</v>
      </c>
      <c r="F35" s="109"/>
      <c r="G35" s="109"/>
      <c r="H35" s="79"/>
      <c r="I35" s="79"/>
      <c r="J35" s="68"/>
    </row>
    <row r="36" spans="1:10" ht="21.75">
      <c r="A36" s="109"/>
      <c r="B36" s="109"/>
      <c r="C36" s="123" t="s">
        <v>1025</v>
      </c>
      <c r="D36" s="109">
        <v>1</v>
      </c>
      <c r="E36" s="109" t="s">
        <v>473</v>
      </c>
      <c r="F36" s="109">
        <v>8500</v>
      </c>
      <c r="G36" s="109">
        <f>D36*F36</f>
        <v>8500</v>
      </c>
      <c r="H36" s="79"/>
      <c r="I36" s="68"/>
      <c r="J36" s="68"/>
    </row>
    <row r="37" spans="1:10" ht="21.75">
      <c r="A37" s="109"/>
      <c r="B37" s="109"/>
      <c r="C37" s="123" t="s">
        <v>1026</v>
      </c>
      <c r="D37" s="109">
        <v>1</v>
      </c>
      <c r="E37" s="109" t="s">
        <v>474</v>
      </c>
      <c r="F37" s="109">
        <v>22000</v>
      </c>
      <c r="G37" s="109">
        <f>D37*F37</f>
        <v>22000</v>
      </c>
      <c r="H37" s="79"/>
      <c r="I37" s="68"/>
      <c r="J37" s="68"/>
    </row>
    <row r="38" spans="1:10" ht="21.75">
      <c r="A38" s="109"/>
      <c r="B38" s="109"/>
      <c r="C38" s="123" t="s">
        <v>1028</v>
      </c>
      <c r="D38" s="109">
        <v>1</v>
      </c>
      <c r="E38" s="109" t="s">
        <v>650</v>
      </c>
      <c r="F38" s="109">
        <v>3900</v>
      </c>
      <c r="G38" s="109">
        <f>D38*F38</f>
        <v>3900</v>
      </c>
      <c r="H38" s="79"/>
      <c r="I38" s="68"/>
      <c r="J38" s="68"/>
    </row>
    <row r="39" spans="1:10" ht="21.75">
      <c r="A39" s="78"/>
      <c r="B39" s="78"/>
      <c r="C39" s="123" t="s">
        <v>1029</v>
      </c>
      <c r="D39" s="109">
        <v>25</v>
      </c>
      <c r="E39" s="109" t="s">
        <v>475</v>
      </c>
      <c r="F39" s="109">
        <v>700</v>
      </c>
      <c r="G39" s="109">
        <f>D39*F39</f>
        <v>17500</v>
      </c>
      <c r="H39" s="79"/>
      <c r="I39" s="79" t="s">
        <v>185</v>
      </c>
      <c r="J39" s="68"/>
    </row>
    <row r="40" spans="1:10" ht="21.75">
      <c r="A40" s="84"/>
      <c r="B40" s="84"/>
      <c r="C40" s="86"/>
      <c r="D40" s="100"/>
      <c r="E40" s="100"/>
      <c r="F40" s="101"/>
      <c r="G40" s="102"/>
      <c r="H40" s="86"/>
      <c r="I40" s="86" t="s">
        <v>186</v>
      </c>
      <c r="J40" s="103"/>
    </row>
    <row r="41" spans="1:10" ht="26.25">
      <c r="A41" s="358" t="s">
        <v>176</v>
      </c>
      <c r="B41" s="358"/>
      <c r="C41" s="358"/>
      <c r="D41" s="358"/>
      <c r="E41" s="358"/>
      <c r="F41" s="358"/>
      <c r="G41" s="358"/>
      <c r="H41" s="358"/>
      <c r="I41" s="358"/>
      <c r="J41" s="49" t="s">
        <v>19</v>
      </c>
    </row>
    <row r="42" spans="1:10" ht="21.75">
      <c r="A42" s="343" t="s">
        <v>184</v>
      </c>
      <c r="B42" s="343"/>
      <c r="C42" s="343"/>
      <c r="D42" s="343"/>
      <c r="E42" s="343"/>
      <c r="F42" s="343"/>
      <c r="G42" s="343"/>
      <c r="H42" s="343"/>
      <c r="I42" s="343"/>
      <c r="J42" s="343"/>
    </row>
    <row r="43" spans="1:10" ht="21.75">
      <c r="A43" s="359" t="s">
        <v>187</v>
      </c>
      <c r="B43" s="359"/>
      <c r="C43" s="359"/>
      <c r="D43" s="359"/>
      <c r="E43" s="359"/>
      <c r="F43" s="359"/>
      <c r="G43" s="359"/>
      <c r="H43" s="359"/>
      <c r="I43" s="359"/>
      <c r="J43" s="359"/>
    </row>
    <row r="44" spans="1:10" ht="65.25">
      <c r="A44" s="71" t="s">
        <v>177</v>
      </c>
      <c r="B44" s="71" t="s">
        <v>178</v>
      </c>
      <c r="C44" s="72" t="s">
        <v>390</v>
      </c>
      <c r="D44" s="71" t="s">
        <v>395</v>
      </c>
      <c r="E44" s="72" t="s">
        <v>396</v>
      </c>
      <c r="F44" s="37" t="s">
        <v>179</v>
      </c>
      <c r="G44" s="73" t="s">
        <v>398</v>
      </c>
      <c r="H44" s="72" t="s">
        <v>380</v>
      </c>
      <c r="I44" s="72" t="s">
        <v>393</v>
      </c>
      <c r="J44" s="71" t="s">
        <v>180</v>
      </c>
    </row>
    <row r="45" spans="1:10" ht="21.75">
      <c r="A45" s="127">
        <v>1</v>
      </c>
      <c r="B45" s="109" t="s">
        <v>522</v>
      </c>
      <c r="C45" s="128" t="s">
        <v>1046</v>
      </c>
      <c r="D45" s="127">
        <v>1</v>
      </c>
      <c r="E45" s="127" t="s">
        <v>473</v>
      </c>
      <c r="F45" s="127"/>
      <c r="G45" s="127"/>
      <c r="H45" s="92" t="s">
        <v>409</v>
      </c>
      <c r="I45" s="92" t="s">
        <v>467</v>
      </c>
      <c r="J45" s="74">
        <v>4</v>
      </c>
    </row>
    <row r="46" spans="1:10" ht="21.75">
      <c r="A46" s="109"/>
      <c r="B46" s="109"/>
      <c r="C46" s="123" t="s">
        <v>809</v>
      </c>
      <c r="D46" s="109">
        <v>40</v>
      </c>
      <c r="E46" s="109" t="s">
        <v>473</v>
      </c>
      <c r="F46" s="109">
        <v>5000</v>
      </c>
      <c r="G46" s="109">
        <f>D46*F46</f>
        <v>200000</v>
      </c>
      <c r="H46" s="129" t="s">
        <v>431</v>
      </c>
      <c r="I46" s="130" t="s">
        <v>437</v>
      </c>
      <c r="J46" s="78">
        <v>5</v>
      </c>
    </row>
    <row r="47" spans="1:10" ht="21.75">
      <c r="A47" s="109"/>
      <c r="B47" s="109"/>
      <c r="C47" s="123" t="s">
        <v>810</v>
      </c>
      <c r="D47" s="109">
        <v>40</v>
      </c>
      <c r="E47" s="109" t="s">
        <v>473</v>
      </c>
      <c r="F47" s="109">
        <v>12000</v>
      </c>
      <c r="G47" s="109">
        <f>D47*F47</f>
        <v>480000</v>
      </c>
      <c r="H47" s="78"/>
      <c r="I47" s="79"/>
      <c r="J47" s="81"/>
    </row>
    <row r="48" spans="1:10" ht="21.75">
      <c r="A48" s="109"/>
      <c r="B48" s="109"/>
      <c r="C48" s="123" t="s">
        <v>811</v>
      </c>
      <c r="D48" s="109">
        <v>20</v>
      </c>
      <c r="E48" s="109" t="s">
        <v>474</v>
      </c>
      <c r="F48" s="109">
        <v>35000</v>
      </c>
      <c r="G48" s="109">
        <f>D48*F48</f>
        <v>700000</v>
      </c>
      <c r="H48" s="78"/>
      <c r="I48" s="79"/>
      <c r="J48" s="81"/>
    </row>
    <row r="49" spans="1:10" ht="21.75">
      <c r="A49" s="109"/>
      <c r="B49" s="109"/>
      <c r="C49" s="123" t="s">
        <v>812</v>
      </c>
      <c r="D49" s="109">
        <v>4</v>
      </c>
      <c r="E49" s="109" t="s">
        <v>474</v>
      </c>
      <c r="F49" s="109">
        <v>10000</v>
      </c>
      <c r="G49" s="109">
        <f>D49*F49</f>
        <v>40000</v>
      </c>
      <c r="H49" s="78"/>
      <c r="I49" s="79"/>
      <c r="J49" s="81"/>
    </row>
    <row r="50" spans="1:10" ht="21.75">
      <c r="A50" s="109"/>
      <c r="B50" s="109"/>
      <c r="C50" s="123" t="s">
        <v>813</v>
      </c>
      <c r="D50" s="109">
        <v>5</v>
      </c>
      <c r="E50" s="109" t="s">
        <v>473</v>
      </c>
      <c r="F50" s="109">
        <v>20000</v>
      </c>
      <c r="G50" s="109">
        <f>D50*F50</f>
        <v>100000</v>
      </c>
      <c r="H50" s="78"/>
      <c r="I50" s="79"/>
      <c r="J50" s="81"/>
    </row>
    <row r="51" spans="1:10" ht="21.75">
      <c r="A51" s="75"/>
      <c r="B51" s="75"/>
      <c r="C51" s="76"/>
      <c r="D51" s="75"/>
      <c r="E51" s="75"/>
      <c r="F51" s="93"/>
      <c r="G51" s="93"/>
      <c r="H51" s="75"/>
      <c r="I51" s="76"/>
      <c r="J51" s="77"/>
    </row>
    <row r="52" spans="1:10" ht="21.75">
      <c r="A52" s="78"/>
      <c r="B52" s="78"/>
      <c r="C52" s="79"/>
      <c r="D52" s="78"/>
      <c r="E52" s="78"/>
      <c r="F52" s="80"/>
      <c r="G52" s="80"/>
      <c r="H52" s="75"/>
      <c r="I52" s="76"/>
      <c r="J52" s="81"/>
    </row>
    <row r="53" spans="1:10" ht="21.75">
      <c r="A53" s="78"/>
      <c r="B53" s="78"/>
      <c r="C53" s="79"/>
      <c r="D53" s="78"/>
      <c r="E53" s="78"/>
      <c r="F53" s="80"/>
      <c r="G53" s="80"/>
      <c r="H53" s="75"/>
      <c r="I53" s="96"/>
      <c r="J53" s="96"/>
    </row>
    <row r="54" spans="1:10" ht="21.75">
      <c r="A54" s="78"/>
      <c r="B54" s="78"/>
      <c r="C54" s="79"/>
      <c r="D54" s="78"/>
      <c r="E54" s="78"/>
      <c r="F54" s="80"/>
      <c r="G54" s="80"/>
      <c r="H54" s="79"/>
      <c r="I54" s="68"/>
      <c r="J54" s="68"/>
    </row>
    <row r="55" spans="1:10" ht="21.75">
      <c r="A55" s="78"/>
      <c r="B55" s="78"/>
      <c r="C55" s="79"/>
      <c r="D55" s="78"/>
      <c r="E55" s="78"/>
      <c r="F55" s="80"/>
      <c r="G55" s="80"/>
      <c r="H55" s="79"/>
      <c r="I55" s="68"/>
      <c r="J55" s="68"/>
    </row>
    <row r="56" spans="1:10" ht="21.75">
      <c r="A56" s="78"/>
      <c r="B56" s="78"/>
      <c r="C56" s="79"/>
      <c r="D56" s="78"/>
      <c r="E56" s="78"/>
      <c r="F56" s="80"/>
      <c r="G56" s="80"/>
      <c r="H56" s="79"/>
      <c r="I56" s="68"/>
      <c r="J56" s="68"/>
    </row>
    <row r="57" spans="1:10" ht="21.75">
      <c r="A57" s="78"/>
      <c r="B57" s="78"/>
      <c r="C57" s="79"/>
      <c r="D57" s="78"/>
      <c r="E57" s="78"/>
      <c r="F57" s="80"/>
      <c r="G57" s="80"/>
      <c r="H57" s="79"/>
      <c r="I57" s="79"/>
      <c r="J57" s="68"/>
    </row>
    <row r="58" spans="1:10" ht="21.75">
      <c r="A58" s="78"/>
      <c r="B58" s="78"/>
      <c r="C58" s="79"/>
      <c r="D58" s="78"/>
      <c r="E58" s="78"/>
      <c r="F58" s="80"/>
      <c r="G58" s="80"/>
      <c r="H58" s="79"/>
      <c r="I58" s="79"/>
      <c r="J58" s="68"/>
    </row>
    <row r="59" spans="1:10" ht="21.75">
      <c r="A59" s="104"/>
      <c r="B59" s="104"/>
      <c r="C59" s="79" t="s">
        <v>185</v>
      </c>
      <c r="D59" s="104"/>
      <c r="E59" s="104"/>
      <c r="F59" s="80"/>
      <c r="G59" s="106"/>
      <c r="H59" s="105"/>
      <c r="I59" s="105"/>
      <c r="J59" s="107"/>
    </row>
    <row r="60" spans="1:10" ht="21.75">
      <c r="A60" s="84"/>
      <c r="B60" s="84"/>
      <c r="C60" s="86" t="s">
        <v>186</v>
      </c>
      <c r="D60" s="84"/>
      <c r="E60" s="84"/>
      <c r="F60" s="87"/>
      <c r="G60" s="87"/>
      <c r="H60" s="86"/>
      <c r="I60" s="86"/>
      <c r="J60" s="103"/>
    </row>
    <row r="61" spans="1:10" ht="26.25">
      <c r="A61" s="358" t="s">
        <v>176</v>
      </c>
      <c r="B61" s="358"/>
      <c r="C61" s="358"/>
      <c r="D61" s="358"/>
      <c r="E61" s="358"/>
      <c r="F61" s="358"/>
      <c r="G61" s="358"/>
      <c r="H61" s="358"/>
      <c r="I61" s="358"/>
      <c r="J61" s="49" t="s">
        <v>20</v>
      </c>
    </row>
    <row r="62" spans="1:10" ht="21.75">
      <c r="A62" s="343" t="s">
        <v>184</v>
      </c>
      <c r="B62" s="343"/>
      <c r="C62" s="343"/>
      <c r="D62" s="343"/>
      <c r="E62" s="343"/>
      <c r="F62" s="343"/>
      <c r="G62" s="343"/>
      <c r="H62" s="343"/>
      <c r="I62" s="343"/>
      <c r="J62" s="343"/>
    </row>
    <row r="63" spans="1:10" ht="21.75">
      <c r="A63" s="359" t="s">
        <v>1048</v>
      </c>
      <c r="B63" s="359"/>
      <c r="C63" s="359"/>
      <c r="D63" s="359"/>
      <c r="E63" s="359"/>
      <c r="F63" s="359"/>
      <c r="G63" s="359"/>
      <c r="H63" s="359"/>
      <c r="I63" s="359"/>
      <c r="J63" s="359"/>
    </row>
    <row r="64" spans="1:10" ht="65.25">
      <c r="A64" s="71" t="s">
        <v>177</v>
      </c>
      <c r="B64" s="71" t="s">
        <v>178</v>
      </c>
      <c r="C64" s="89" t="s">
        <v>390</v>
      </c>
      <c r="D64" s="90" t="s">
        <v>395</v>
      </c>
      <c r="E64" s="89" t="s">
        <v>396</v>
      </c>
      <c r="F64" s="108" t="s">
        <v>179</v>
      </c>
      <c r="G64" s="73" t="s">
        <v>398</v>
      </c>
      <c r="H64" s="72" t="s">
        <v>380</v>
      </c>
      <c r="I64" s="72" t="s">
        <v>393</v>
      </c>
      <c r="J64" s="71" t="s">
        <v>181</v>
      </c>
    </row>
    <row r="65" spans="1:10" ht="21.75">
      <c r="A65" s="117">
        <v>1</v>
      </c>
      <c r="B65" s="117" t="s">
        <v>523</v>
      </c>
      <c r="C65" s="118" t="s">
        <v>1047</v>
      </c>
      <c r="D65" s="117">
        <v>1</v>
      </c>
      <c r="E65" s="117" t="s">
        <v>473</v>
      </c>
      <c r="F65" s="118"/>
      <c r="G65" s="117"/>
      <c r="H65" s="119" t="s">
        <v>411</v>
      </c>
      <c r="I65" s="119" t="s">
        <v>412</v>
      </c>
      <c r="J65" s="120">
        <v>4</v>
      </c>
    </row>
    <row r="66" spans="1:10" ht="21.75">
      <c r="A66" s="109"/>
      <c r="B66" s="109" t="s">
        <v>471</v>
      </c>
      <c r="C66" s="123" t="s">
        <v>814</v>
      </c>
      <c r="D66" s="109">
        <v>1</v>
      </c>
      <c r="E66" s="109" t="s">
        <v>473</v>
      </c>
      <c r="F66" s="109">
        <v>400000</v>
      </c>
      <c r="G66" s="109">
        <f aca="true" t="shared" si="2" ref="G66:G71">D66*F66</f>
        <v>400000</v>
      </c>
      <c r="H66" s="79" t="s">
        <v>427</v>
      </c>
      <c r="I66" s="79" t="s">
        <v>433</v>
      </c>
      <c r="J66" s="78">
        <v>3</v>
      </c>
    </row>
    <row r="67" spans="1:10" ht="21.75">
      <c r="A67" s="109"/>
      <c r="B67" s="109" t="s">
        <v>471</v>
      </c>
      <c r="C67" s="123" t="s">
        <v>815</v>
      </c>
      <c r="D67" s="109">
        <v>1</v>
      </c>
      <c r="E67" s="109" t="s">
        <v>474</v>
      </c>
      <c r="F67" s="131">
        <v>100000</v>
      </c>
      <c r="G67" s="109">
        <f t="shared" si="2"/>
        <v>100000</v>
      </c>
      <c r="H67" s="79" t="s">
        <v>428</v>
      </c>
      <c r="I67" s="79" t="s">
        <v>434</v>
      </c>
      <c r="J67" s="78">
        <v>3</v>
      </c>
    </row>
    <row r="68" spans="1:10" ht="21.75">
      <c r="A68" s="109"/>
      <c r="B68" s="109" t="s">
        <v>471</v>
      </c>
      <c r="C68" s="123" t="s">
        <v>819</v>
      </c>
      <c r="D68" s="109">
        <v>1</v>
      </c>
      <c r="E68" s="109" t="s">
        <v>474</v>
      </c>
      <c r="F68" s="109">
        <v>300000</v>
      </c>
      <c r="G68" s="109">
        <f t="shared" si="2"/>
        <v>300000</v>
      </c>
      <c r="H68" s="79" t="s">
        <v>429</v>
      </c>
      <c r="I68" s="79" t="s">
        <v>435</v>
      </c>
      <c r="J68" s="78">
        <v>4</v>
      </c>
    </row>
    <row r="69" spans="1:10" ht="21.75">
      <c r="A69" s="109"/>
      <c r="B69" s="109" t="s">
        <v>471</v>
      </c>
      <c r="C69" s="123" t="s">
        <v>820</v>
      </c>
      <c r="D69" s="109">
        <v>1</v>
      </c>
      <c r="E69" s="109" t="s">
        <v>474</v>
      </c>
      <c r="F69" s="109">
        <v>140000</v>
      </c>
      <c r="G69" s="109">
        <f t="shared" si="2"/>
        <v>140000</v>
      </c>
      <c r="H69" s="79" t="s">
        <v>430</v>
      </c>
      <c r="I69" s="132" t="s">
        <v>436</v>
      </c>
      <c r="J69" s="78">
        <v>4</v>
      </c>
    </row>
    <row r="70" spans="1:10" ht="21.75">
      <c r="A70" s="109"/>
      <c r="B70" s="109" t="s">
        <v>471</v>
      </c>
      <c r="C70" s="123" t="s">
        <v>821</v>
      </c>
      <c r="D70" s="109">
        <v>1</v>
      </c>
      <c r="E70" s="109" t="s">
        <v>473</v>
      </c>
      <c r="F70" s="109">
        <v>150000</v>
      </c>
      <c r="G70" s="109">
        <f t="shared" si="2"/>
        <v>150000</v>
      </c>
      <c r="H70" s="129" t="s">
        <v>431</v>
      </c>
      <c r="I70" s="130" t="s">
        <v>437</v>
      </c>
      <c r="J70" s="78">
        <v>5</v>
      </c>
    </row>
    <row r="71" spans="1:10" ht="21.75">
      <c r="A71" s="109"/>
      <c r="B71" s="109" t="s">
        <v>471</v>
      </c>
      <c r="C71" s="123" t="s">
        <v>822</v>
      </c>
      <c r="D71" s="109">
        <v>1</v>
      </c>
      <c r="E71" s="109" t="s">
        <v>473</v>
      </c>
      <c r="F71" s="109">
        <v>800000</v>
      </c>
      <c r="G71" s="109">
        <f t="shared" si="2"/>
        <v>800000</v>
      </c>
      <c r="H71" s="79"/>
      <c r="I71" s="79"/>
      <c r="J71" s="81"/>
    </row>
    <row r="72" spans="1:10" ht="21.75">
      <c r="A72" s="109">
        <v>2</v>
      </c>
      <c r="B72" s="109" t="s">
        <v>1006</v>
      </c>
      <c r="C72" s="123" t="s">
        <v>1049</v>
      </c>
      <c r="D72" s="109">
        <v>1</v>
      </c>
      <c r="E72" s="109" t="s">
        <v>473</v>
      </c>
      <c r="F72" s="109"/>
      <c r="G72" s="109"/>
      <c r="H72" s="78"/>
      <c r="I72" s="79"/>
      <c r="J72" s="81"/>
    </row>
    <row r="73" spans="1:10" ht="21.75">
      <c r="A73" s="109"/>
      <c r="B73" s="109"/>
      <c r="C73" s="123" t="s">
        <v>727</v>
      </c>
      <c r="D73" s="109">
        <v>1</v>
      </c>
      <c r="E73" s="109" t="s">
        <v>473</v>
      </c>
      <c r="F73" s="109">
        <v>8500</v>
      </c>
      <c r="G73" s="109">
        <f>D73*F73</f>
        <v>8500</v>
      </c>
      <c r="H73" s="78"/>
      <c r="I73" s="79"/>
      <c r="J73" s="81"/>
    </row>
    <row r="74" spans="1:10" ht="21.75">
      <c r="A74" s="109"/>
      <c r="B74" s="109"/>
      <c r="C74" s="123" t="s">
        <v>728</v>
      </c>
      <c r="D74" s="109">
        <v>1</v>
      </c>
      <c r="E74" s="109" t="s">
        <v>474</v>
      </c>
      <c r="F74" s="109">
        <v>22000</v>
      </c>
      <c r="G74" s="109">
        <f>D74*F74</f>
        <v>22000</v>
      </c>
      <c r="H74" s="78"/>
      <c r="I74" s="68"/>
      <c r="J74" s="68"/>
    </row>
    <row r="75" spans="1:10" ht="21.75">
      <c r="A75" s="75"/>
      <c r="B75" s="75"/>
      <c r="C75" s="123" t="s">
        <v>1033</v>
      </c>
      <c r="D75" s="109">
        <v>1</v>
      </c>
      <c r="E75" s="109" t="s">
        <v>650</v>
      </c>
      <c r="F75" s="109">
        <v>3900</v>
      </c>
      <c r="G75" s="109">
        <f>D75*F75</f>
        <v>3900</v>
      </c>
      <c r="H75" s="76"/>
      <c r="J75" s="96"/>
    </row>
    <row r="76" spans="1:10" ht="21.75">
      <c r="A76" s="78"/>
      <c r="B76" s="78"/>
      <c r="C76" s="68"/>
      <c r="D76" s="56"/>
      <c r="E76" s="56"/>
      <c r="F76" s="98"/>
      <c r="G76" s="99"/>
      <c r="H76" s="79"/>
      <c r="I76" s="79"/>
      <c r="J76" s="68"/>
    </row>
    <row r="77" spans="1:10" ht="21.75">
      <c r="A77" s="78"/>
      <c r="B77" s="78"/>
      <c r="C77" s="68"/>
      <c r="D77" s="56"/>
      <c r="E77" s="56"/>
      <c r="F77" s="98"/>
      <c r="G77" s="99"/>
      <c r="H77" s="79"/>
      <c r="I77" s="79"/>
      <c r="J77" s="68"/>
    </row>
    <row r="78" spans="1:10" ht="21.75">
      <c r="A78" s="78"/>
      <c r="B78" s="78"/>
      <c r="C78" s="68"/>
      <c r="D78" s="56"/>
      <c r="E78" s="56"/>
      <c r="F78" s="98"/>
      <c r="G78" s="99"/>
      <c r="H78" s="79"/>
      <c r="I78" s="76"/>
      <c r="J78" s="68"/>
    </row>
    <row r="79" spans="1:10" ht="21.75">
      <c r="A79" s="78"/>
      <c r="B79" s="78"/>
      <c r="C79" s="79" t="s">
        <v>182</v>
      </c>
      <c r="D79" s="56"/>
      <c r="E79" s="56"/>
      <c r="F79" s="98"/>
      <c r="G79" s="99"/>
      <c r="H79" s="79"/>
      <c r="I79" s="79"/>
      <c r="J79" s="68"/>
    </row>
    <row r="80" spans="1:10" ht="21.75">
      <c r="A80" s="84"/>
      <c r="B80" s="84"/>
      <c r="C80" s="86" t="s">
        <v>183</v>
      </c>
      <c r="D80" s="100"/>
      <c r="E80" s="100"/>
      <c r="F80" s="101"/>
      <c r="G80" s="102"/>
      <c r="H80" s="86"/>
      <c r="I80" s="86"/>
      <c r="J80" s="103"/>
    </row>
    <row r="81" spans="1:10" ht="26.25">
      <c r="A81" s="358" t="s">
        <v>176</v>
      </c>
      <c r="B81" s="358"/>
      <c r="C81" s="358"/>
      <c r="D81" s="358"/>
      <c r="E81" s="358"/>
      <c r="F81" s="358"/>
      <c r="G81" s="358"/>
      <c r="H81" s="358"/>
      <c r="I81" s="358"/>
      <c r="J81" s="49" t="s">
        <v>21</v>
      </c>
    </row>
    <row r="82" spans="1:10" ht="21.75">
      <c r="A82" s="343" t="s">
        <v>184</v>
      </c>
      <c r="B82" s="343"/>
      <c r="C82" s="343"/>
      <c r="D82" s="343"/>
      <c r="E82" s="343"/>
      <c r="F82" s="343"/>
      <c r="G82" s="343"/>
      <c r="H82" s="343"/>
      <c r="I82" s="343"/>
      <c r="J82" s="343"/>
    </row>
    <row r="83" spans="1:10" ht="21.75">
      <c r="A83" s="359" t="s">
        <v>1019</v>
      </c>
      <c r="B83" s="359"/>
      <c r="C83" s="359"/>
      <c r="D83" s="359"/>
      <c r="E83" s="359"/>
      <c r="F83" s="359"/>
      <c r="G83" s="359"/>
      <c r="H83" s="359"/>
      <c r="I83" s="359"/>
      <c r="J83" s="359"/>
    </row>
    <row r="84" spans="1:10" ht="65.25">
      <c r="A84" s="71" t="s">
        <v>177</v>
      </c>
      <c r="B84" s="71" t="s">
        <v>178</v>
      </c>
      <c r="C84" s="72" t="s">
        <v>390</v>
      </c>
      <c r="D84" s="71" t="s">
        <v>395</v>
      </c>
      <c r="E84" s="72" t="s">
        <v>396</v>
      </c>
      <c r="F84" s="37" t="s">
        <v>179</v>
      </c>
      <c r="G84" s="73" t="s">
        <v>398</v>
      </c>
      <c r="H84" s="72" t="s">
        <v>380</v>
      </c>
      <c r="I84" s="72" t="s">
        <v>393</v>
      </c>
      <c r="J84" s="71" t="s">
        <v>180</v>
      </c>
    </row>
    <row r="85" spans="1:10" ht="21.75">
      <c r="A85" s="127">
        <v>1</v>
      </c>
      <c r="B85" s="109" t="s">
        <v>521</v>
      </c>
      <c r="C85" s="128" t="s">
        <v>1050</v>
      </c>
      <c r="D85" s="127">
        <v>1</v>
      </c>
      <c r="E85" s="127" t="s">
        <v>473</v>
      </c>
      <c r="F85" s="128"/>
      <c r="G85" s="128"/>
      <c r="H85" s="92" t="s">
        <v>415</v>
      </c>
      <c r="I85" s="92" t="s">
        <v>416</v>
      </c>
      <c r="J85" s="135">
        <v>4</v>
      </c>
    </row>
    <row r="86" spans="1:10" ht="21.75">
      <c r="A86" s="109"/>
      <c r="B86" s="109" t="s">
        <v>471</v>
      </c>
      <c r="C86" s="123" t="s">
        <v>827</v>
      </c>
      <c r="D86" s="109">
        <v>1</v>
      </c>
      <c r="E86" s="109" t="s">
        <v>476</v>
      </c>
      <c r="F86" s="109">
        <v>55000</v>
      </c>
      <c r="G86" s="109">
        <f>D86*F86</f>
        <v>55000</v>
      </c>
      <c r="H86" s="79" t="s">
        <v>441</v>
      </c>
      <c r="I86" s="79" t="s">
        <v>450</v>
      </c>
      <c r="J86" s="110">
        <v>4</v>
      </c>
    </row>
    <row r="87" spans="1:10" ht="21.75">
      <c r="A87" s="109"/>
      <c r="B87" s="109" t="s">
        <v>471</v>
      </c>
      <c r="C87" s="123" t="s">
        <v>828</v>
      </c>
      <c r="D87" s="109">
        <v>1</v>
      </c>
      <c r="E87" s="109" t="s">
        <v>477</v>
      </c>
      <c r="F87" s="109">
        <v>20000</v>
      </c>
      <c r="G87" s="109">
        <f aca="true" t="shared" si="3" ref="G87:G100">D87*F87</f>
        <v>20000</v>
      </c>
      <c r="H87" s="79" t="s">
        <v>442</v>
      </c>
      <c r="I87" s="79" t="s">
        <v>451</v>
      </c>
      <c r="J87" s="129">
        <v>4</v>
      </c>
    </row>
    <row r="88" spans="1:10" ht="21.75">
      <c r="A88" s="109"/>
      <c r="B88" s="109" t="s">
        <v>471</v>
      </c>
      <c r="C88" s="123" t="s">
        <v>826</v>
      </c>
      <c r="D88" s="109">
        <v>1</v>
      </c>
      <c r="E88" s="109" t="s">
        <v>478</v>
      </c>
      <c r="F88" s="109">
        <v>40000</v>
      </c>
      <c r="G88" s="109">
        <f t="shared" si="3"/>
        <v>40000</v>
      </c>
      <c r="H88" s="75"/>
      <c r="I88" s="136"/>
      <c r="J88" s="77"/>
    </row>
    <row r="89" spans="1:10" ht="21.75">
      <c r="A89" s="109"/>
      <c r="B89" s="109"/>
      <c r="C89" s="123" t="s">
        <v>829</v>
      </c>
      <c r="D89" s="109">
        <v>4</v>
      </c>
      <c r="E89" s="109" t="s">
        <v>477</v>
      </c>
      <c r="F89" s="109">
        <v>150000</v>
      </c>
      <c r="G89" s="109">
        <f t="shared" si="3"/>
        <v>600000</v>
      </c>
      <c r="H89" s="78"/>
      <c r="I89" s="79"/>
      <c r="J89" s="81"/>
    </row>
    <row r="90" spans="1:10" ht="21.75">
      <c r="A90" s="109"/>
      <c r="B90" s="109"/>
      <c r="C90" s="123" t="s">
        <v>830</v>
      </c>
      <c r="D90" s="109">
        <v>2</v>
      </c>
      <c r="E90" s="109" t="s">
        <v>477</v>
      </c>
      <c r="F90" s="109">
        <v>150000</v>
      </c>
      <c r="G90" s="109">
        <f t="shared" si="3"/>
        <v>300000</v>
      </c>
      <c r="H90" s="78"/>
      <c r="I90" s="79"/>
      <c r="J90" s="81"/>
    </row>
    <row r="91" spans="1:10" ht="21.75">
      <c r="A91" s="109"/>
      <c r="B91" s="109"/>
      <c r="C91" s="123" t="s">
        <v>831</v>
      </c>
      <c r="D91" s="109">
        <v>2</v>
      </c>
      <c r="E91" s="109" t="s">
        <v>477</v>
      </c>
      <c r="F91" s="109">
        <v>400000</v>
      </c>
      <c r="G91" s="109">
        <f t="shared" si="3"/>
        <v>800000</v>
      </c>
      <c r="H91" s="78"/>
      <c r="I91" s="82"/>
      <c r="J91" s="81"/>
    </row>
    <row r="92" spans="1:10" ht="21.75">
      <c r="A92" s="109"/>
      <c r="B92" s="109"/>
      <c r="C92" s="123" t="s">
        <v>832</v>
      </c>
      <c r="D92" s="109">
        <v>2</v>
      </c>
      <c r="E92" s="109" t="s">
        <v>478</v>
      </c>
      <c r="F92" s="109">
        <v>38000</v>
      </c>
      <c r="G92" s="109">
        <f t="shared" si="3"/>
        <v>76000</v>
      </c>
      <c r="H92" s="78"/>
      <c r="I92" s="79"/>
      <c r="J92" s="81"/>
    </row>
    <row r="93" spans="1:10" ht="21.75">
      <c r="A93" s="109"/>
      <c r="B93" s="123"/>
      <c r="C93" s="123" t="s">
        <v>833</v>
      </c>
      <c r="D93" s="109"/>
      <c r="E93" s="109"/>
      <c r="F93" s="109"/>
      <c r="G93" s="123"/>
      <c r="H93" s="78"/>
      <c r="I93" s="79"/>
      <c r="J93" s="81"/>
    </row>
    <row r="94" spans="1:10" ht="21.75">
      <c r="A94" s="109"/>
      <c r="B94" s="109" t="s">
        <v>471</v>
      </c>
      <c r="C94" s="123" t="s">
        <v>834</v>
      </c>
      <c r="D94" s="109">
        <v>2</v>
      </c>
      <c r="E94" s="109" t="s">
        <v>478</v>
      </c>
      <c r="F94" s="109">
        <v>28000</v>
      </c>
      <c r="G94" s="109">
        <f t="shared" si="3"/>
        <v>56000</v>
      </c>
      <c r="H94" s="75"/>
      <c r="I94" s="96"/>
      <c r="J94" s="96"/>
    </row>
    <row r="95" spans="1:10" ht="21.75">
      <c r="A95" s="109"/>
      <c r="B95" s="109"/>
      <c r="C95" s="123" t="s">
        <v>835</v>
      </c>
      <c r="D95" s="109">
        <v>10</v>
      </c>
      <c r="E95" s="109" t="s">
        <v>475</v>
      </c>
      <c r="F95" s="109">
        <v>2000</v>
      </c>
      <c r="G95" s="109">
        <f t="shared" si="3"/>
        <v>20000</v>
      </c>
      <c r="H95" s="79"/>
      <c r="I95" s="68"/>
      <c r="J95" s="68"/>
    </row>
    <row r="96" spans="1:10" ht="21.75">
      <c r="A96" s="109"/>
      <c r="B96" s="109" t="s">
        <v>471</v>
      </c>
      <c r="C96" s="123" t="s">
        <v>836</v>
      </c>
      <c r="D96" s="109">
        <v>4</v>
      </c>
      <c r="E96" s="109" t="s">
        <v>478</v>
      </c>
      <c r="F96" s="109">
        <v>85000</v>
      </c>
      <c r="G96" s="109">
        <f t="shared" si="3"/>
        <v>340000</v>
      </c>
      <c r="H96" s="79"/>
      <c r="I96" s="79"/>
      <c r="J96" s="68"/>
    </row>
    <row r="97" spans="1:10" ht="21.75">
      <c r="A97" s="109"/>
      <c r="B97" s="109" t="s">
        <v>471</v>
      </c>
      <c r="C97" s="123" t="s">
        <v>837</v>
      </c>
      <c r="D97" s="109">
        <v>2</v>
      </c>
      <c r="E97" s="109" t="s">
        <v>478</v>
      </c>
      <c r="F97" s="109">
        <v>150000</v>
      </c>
      <c r="G97" s="109">
        <f t="shared" si="3"/>
        <v>300000</v>
      </c>
      <c r="H97" s="79"/>
      <c r="I97" s="79"/>
      <c r="J97" s="68"/>
    </row>
    <row r="98" spans="1:10" ht="21.75">
      <c r="A98" s="109"/>
      <c r="B98" s="109"/>
      <c r="C98" s="123" t="s">
        <v>838</v>
      </c>
      <c r="D98" s="109">
        <v>2</v>
      </c>
      <c r="E98" s="109" t="s">
        <v>475</v>
      </c>
      <c r="F98" s="109">
        <v>82000</v>
      </c>
      <c r="G98" s="109">
        <f t="shared" si="3"/>
        <v>164000</v>
      </c>
      <c r="H98" s="79"/>
      <c r="I98" s="76"/>
      <c r="J98" s="68"/>
    </row>
    <row r="99" spans="1:10" ht="21.75">
      <c r="A99" s="109"/>
      <c r="B99" s="109"/>
      <c r="C99" s="123" t="s">
        <v>839</v>
      </c>
      <c r="D99" s="109">
        <v>2</v>
      </c>
      <c r="E99" s="109" t="s">
        <v>478</v>
      </c>
      <c r="F99" s="109">
        <v>87000</v>
      </c>
      <c r="G99" s="109">
        <f t="shared" si="3"/>
        <v>174000</v>
      </c>
      <c r="H99" s="79"/>
      <c r="I99" s="79"/>
      <c r="J99" s="68"/>
    </row>
    <row r="100" spans="1:10" ht="21.75">
      <c r="A100" s="133"/>
      <c r="B100" s="133" t="s">
        <v>471</v>
      </c>
      <c r="C100" s="134" t="s">
        <v>840</v>
      </c>
      <c r="D100" s="133">
        <v>2</v>
      </c>
      <c r="E100" s="133" t="s">
        <v>473</v>
      </c>
      <c r="F100" s="133">
        <v>80000</v>
      </c>
      <c r="G100" s="133">
        <f t="shared" si="3"/>
        <v>160000</v>
      </c>
      <c r="H100" s="86"/>
      <c r="I100" s="86"/>
      <c r="J100" s="103"/>
    </row>
    <row r="101" spans="1:10" ht="26.25">
      <c r="A101" s="358"/>
      <c r="B101" s="358"/>
      <c r="C101" s="358"/>
      <c r="D101" s="358"/>
      <c r="E101" s="358"/>
      <c r="F101" s="358"/>
      <c r="G101" s="358"/>
      <c r="H101" s="358"/>
      <c r="I101" s="358"/>
      <c r="J101" s="49" t="s">
        <v>22</v>
      </c>
    </row>
    <row r="102" spans="1:10" ht="21.75">
      <c r="A102" s="343" t="s">
        <v>184</v>
      </c>
      <c r="B102" s="343"/>
      <c r="C102" s="343"/>
      <c r="D102" s="343"/>
      <c r="E102" s="343"/>
      <c r="F102" s="343"/>
      <c r="G102" s="343"/>
      <c r="H102" s="343"/>
      <c r="I102" s="343"/>
      <c r="J102" s="343"/>
    </row>
    <row r="103" spans="1:10" ht="21.75">
      <c r="A103" s="359" t="s">
        <v>1019</v>
      </c>
      <c r="B103" s="359"/>
      <c r="C103" s="359"/>
      <c r="D103" s="359"/>
      <c r="E103" s="359"/>
      <c r="F103" s="359"/>
      <c r="G103" s="359"/>
      <c r="H103" s="359"/>
      <c r="I103" s="359"/>
      <c r="J103" s="359"/>
    </row>
    <row r="104" spans="1:10" ht="65.25">
      <c r="A104" s="71" t="s">
        <v>177</v>
      </c>
      <c r="B104" s="71" t="s">
        <v>178</v>
      </c>
      <c r="C104" s="89" t="s">
        <v>390</v>
      </c>
      <c r="D104" s="90" t="s">
        <v>395</v>
      </c>
      <c r="E104" s="89" t="s">
        <v>396</v>
      </c>
      <c r="F104" s="108" t="s">
        <v>179</v>
      </c>
      <c r="G104" s="73" t="s">
        <v>398</v>
      </c>
      <c r="H104" s="72" t="s">
        <v>380</v>
      </c>
      <c r="I104" s="72" t="s">
        <v>393</v>
      </c>
      <c r="J104" s="71" t="s">
        <v>181</v>
      </c>
    </row>
    <row r="105" spans="1:10" ht="21.75">
      <c r="A105" s="117"/>
      <c r="B105" s="117" t="s">
        <v>471</v>
      </c>
      <c r="C105" s="118" t="s">
        <v>841</v>
      </c>
      <c r="D105" s="117">
        <v>2</v>
      </c>
      <c r="E105" s="117" t="s">
        <v>473</v>
      </c>
      <c r="F105" s="117">
        <v>100000</v>
      </c>
      <c r="G105" s="117">
        <f>D105*F105</f>
        <v>200000</v>
      </c>
      <c r="H105" s="74"/>
      <c r="I105" s="92"/>
      <c r="J105" s="95"/>
    </row>
    <row r="106" spans="1:10" ht="21.75">
      <c r="A106" s="109"/>
      <c r="B106" s="109" t="s">
        <v>471</v>
      </c>
      <c r="C106" s="123" t="s">
        <v>842</v>
      </c>
      <c r="D106" s="109">
        <v>2</v>
      </c>
      <c r="E106" s="109" t="s">
        <v>478</v>
      </c>
      <c r="F106" s="109">
        <v>65000</v>
      </c>
      <c r="G106" s="109">
        <f>D106*F106</f>
        <v>130000</v>
      </c>
      <c r="H106" s="78"/>
      <c r="I106" s="79"/>
      <c r="J106" s="81"/>
    </row>
    <row r="107" spans="1:10" ht="21.75">
      <c r="A107" s="109"/>
      <c r="B107" s="109"/>
      <c r="C107" s="123" t="s">
        <v>843</v>
      </c>
      <c r="D107" s="109">
        <v>2</v>
      </c>
      <c r="E107" s="109" t="s">
        <v>473</v>
      </c>
      <c r="F107" s="109">
        <v>100000</v>
      </c>
      <c r="G107" s="109">
        <f>D107*F107</f>
        <v>200000</v>
      </c>
      <c r="H107" s="78"/>
      <c r="I107" s="79"/>
      <c r="J107" s="81"/>
    </row>
    <row r="108" spans="1:10" ht="21.75">
      <c r="A108" s="109"/>
      <c r="B108" s="109"/>
      <c r="C108" s="123" t="s">
        <v>844</v>
      </c>
      <c r="D108" s="109">
        <v>2</v>
      </c>
      <c r="E108" s="109" t="s">
        <v>473</v>
      </c>
      <c r="F108" s="109">
        <v>15000</v>
      </c>
      <c r="G108" s="109">
        <f>D108*F108</f>
        <v>30000</v>
      </c>
      <c r="H108" s="78"/>
      <c r="I108" s="79"/>
      <c r="J108" s="81"/>
    </row>
    <row r="109" spans="1:10" ht="21.75">
      <c r="A109" s="109"/>
      <c r="B109" s="109"/>
      <c r="C109" s="123" t="s">
        <v>845</v>
      </c>
      <c r="D109" s="109">
        <v>2</v>
      </c>
      <c r="E109" s="109" t="s">
        <v>473</v>
      </c>
      <c r="F109" s="109">
        <v>100000</v>
      </c>
      <c r="G109" s="109">
        <f aca="true" t="shared" si="4" ref="G109:G120">D109*F109</f>
        <v>200000</v>
      </c>
      <c r="H109" s="78"/>
      <c r="I109" s="79"/>
      <c r="J109" s="81"/>
    </row>
    <row r="110" spans="1:10" ht="21.75">
      <c r="A110" s="109"/>
      <c r="B110" s="109"/>
      <c r="C110" s="123" t="s">
        <v>846</v>
      </c>
      <c r="D110" s="109">
        <v>1</v>
      </c>
      <c r="E110" s="109" t="s">
        <v>478</v>
      </c>
      <c r="F110" s="109">
        <v>100000</v>
      </c>
      <c r="G110" s="109">
        <f t="shared" si="4"/>
        <v>100000</v>
      </c>
      <c r="H110" s="78"/>
      <c r="I110" s="79"/>
      <c r="J110" s="81"/>
    </row>
    <row r="111" spans="1:10" ht="21.75">
      <c r="A111" s="109"/>
      <c r="B111" s="109"/>
      <c r="C111" s="123" t="s">
        <v>847</v>
      </c>
      <c r="D111" s="109">
        <v>1</v>
      </c>
      <c r="E111" s="109" t="s">
        <v>478</v>
      </c>
      <c r="F111" s="109">
        <v>80000</v>
      </c>
      <c r="G111" s="109">
        <f t="shared" si="4"/>
        <v>80000</v>
      </c>
      <c r="H111" s="79"/>
      <c r="I111" s="79"/>
      <c r="J111" s="81"/>
    </row>
    <row r="112" spans="1:10" ht="21.75">
      <c r="A112" s="109"/>
      <c r="B112" s="109"/>
      <c r="C112" s="123" t="s">
        <v>848</v>
      </c>
      <c r="D112" s="109">
        <v>2</v>
      </c>
      <c r="E112" s="109" t="s">
        <v>474</v>
      </c>
      <c r="F112" s="109">
        <v>40000</v>
      </c>
      <c r="G112" s="109">
        <f t="shared" si="4"/>
        <v>80000</v>
      </c>
      <c r="H112" s="78"/>
      <c r="I112" s="79"/>
      <c r="J112" s="81"/>
    </row>
    <row r="113" spans="1:10" ht="21.75">
      <c r="A113" s="109"/>
      <c r="B113" s="109"/>
      <c r="C113" s="123" t="s">
        <v>849</v>
      </c>
      <c r="D113" s="109">
        <v>2</v>
      </c>
      <c r="E113" s="109" t="s">
        <v>474</v>
      </c>
      <c r="F113" s="109">
        <v>30000</v>
      </c>
      <c r="G113" s="109">
        <f t="shared" si="4"/>
        <v>60000</v>
      </c>
      <c r="H113" s="78"/>
      <c r="I113" s="79"/>
      <c r="J113" s="81"/>
    </row>
    <row r="114" spans="1:10" ht="21.75">
      <c r="A114" s="109"/>
      <c r="B114" s="109"/>
      <c r="C114" s="123" t="s">
        <v>850</v>
      </c>
      <c r="D114" s="109">
        <v>2</v>
      </c>
      <c r="E114" s="109" t="s">
        <v>474</v>
      </c>
      <c r="F114" s="109">
        <v>30000</v>
      </c>
      <c r="G114" s="109">
        <f t="shared" si="4"/>
        <v>60000</v>
      </c>
      <c r="H114" s="75"/>
      <c r="I114" s="96"/>
      <c r="J114" s="96"/>
    </row>
    <row r="115" spans="1:10" ht="21.75">
      <c r="A115" s="109"/>
      <c r="B115" s="109"/>
      <c r="C115" s="123" t="s">
        <v>851</v>
      </c>
      <c r="D115" s="109">
        <v>2</v>
      </c>
      <c r="E115" s="109" t="s">
        <v>474</v>
      </c>
      <c r="F115" s="109">
        <v>20000</v>
      </c>
      <c r="G115" s="109">
        <f t="shared" si="4"/>
        <v>40000</v>
      </c>
      <c r="H115" s="79"/>
      <c r="I115" s="68"/>
      <c r="J115" s="68"/>
    </row>
    <row r="116" spans="1:10" ht="21.75">
      <c r="A116" s="109"/>
      <c r="B116" s="109"/>
      <c r="C116" s="123" t="s">
        <v>852</v>
      </c>
      <c r="D116" s="109">
        <v>2</v>
      </c>
      <c r="E116" s="109" t="s">
        <v>473</v>
      </c>
      <c r="F116" s="109">
        <v>5000</v>
      </c>
      <c r="G116" s="109">
        <f t="shared" si="4"/>
        <v>10000</v>
      </c>
      <c r="H116" s="79"/>
      <c r="I116" s="68"/>
      <c r="J116" s="68"/>
    </row>
    <row r="117" spans="1:10" ht="21.75">
      <c r="A117" s="109"/>
      <c r="B117" s="109"/>
      <c r="C117" s="123" t="s">
        <v>853</v>
      </c>
      <c r="D117" s="109">
        <v>2</v>
      </c>
      <c r="E117" s="109" t="s">
        <v>475</v>
      </c>
      <c r="F117" s="109">
        <v>20000</v>
      </c>
      <c r="G117" s="109">
        <f t="shared" si="4"/>
        <v>40000</v>
      </c>
      <c r="H117" s="79"/>
      <c r="I117" s="68"/>
      <c r="J117" s="68"/>
    </row>
    <row r="118" spans="1:10" ht="21.75">
      <c r="A118" s="109"/>
      <c r="B118" s="109"/>
      <c r="C118" s="123" t="s">
        <v>854</v>
      </c>
      <c r="D118" s="109">
        <v>2</v>
      </c>
      <c r="E118" s="109" t="s">
        <v>475</v>
      </c>
      <c r="F118" s="109">
        <v>25000</v>
      </c>
      <c r="G118" s="109">
        <f t="shared" si="4"/>
        <v>50000</v>
      </c>
      <c r="H118" s="79"/>
      <c r="I118" s="68"/>
      <c r="J118" s="68"/>
    </row>
    <row r="119" spans="1:10" ht="21.75">
      <c r="A119" s="109"/>
      <c r="B119" s="109"/>
      <c r="C119" s="123" t="s">
        <v>855</v>
      </c>
      <c r="D119" s="109">
        <v>4</v>
      </c>
      <c r="E119" s="109" t="s">
        <v>473</v>
      </c>
      <c r="F119" s="109">
        <v>150000</v>
      </c>
      <c r="G119" s="109">
        <f t="shared" si="4"/>
        <v>600000</v>
      </c>
      <c r="H119" s="79"/>
      <c r="I119" s="68"/>
      <c r="J119" s="68"/>
    </row>
    <row r="120" spans="1:10" ht="21.75">
      <c r="A120" s="121"/>
      <c r="B120" s="121"/>
      <c r="C120" s="122" t="s">
        <v>856</v>
      </c>
      <c r="D120" s="121">
        <v>4</v>
      </c>
      <c r="E120" s="121" t="s">
        <v>478</v>
      </c>
      <c r="F120" s="121">
        <v>5000</v>
      </c>
      <c r="G120" s="121">
        <f t="shared" si="4"/>
        <v>20000</v>
      </c>
      <c r="H120" s="86"/>
      <c r="I120" s="103"/>
      <c r="J120" s="103"/>
    </row>
    <row r="121" spans="1:10" ht="26.25">
      <c r="A121" s="358"/>
      <c r="B121" s="358"/>
      <c r="C121" s="358"/>
      <c r="D121" s="358"/>
      <c r="E121" s="358"/>
      <c r="F121" s="358"/>
      <c r="G121" s="358"/>
      <c r="H121" s="358"/>
      <c r="I121" s="358"/>
      <c r="J121" s="49" t="s">
        <v>23</v>
      </c>
    </row>
    <row r="122" spans="1:10" ht="21.75">
      <c r="A122" s="343" t="s">
        <v>184</v>
      </c>
      <c r="B122" s="343"/>
      <c r="C122" s="343"/>
      <c r="D122" s="343"/>
      <c r="E122" s="343"/>
      <c r="F122" s="343"/>
      <c r="G122" s="343"/>
      <c r="H122" s="343"/>
      <c r="I122" s="343"/>
      <c r="J122" s="343"/>
    </row>
    <row r="123" spans="1:10" ht="21.75">
      <c r="A123" s="359" t="s">
        <v>1043</v>
      </c>
      <c r="B123" s="359"/>
      <c r="C123" s="359"/>
      <c r="D123" s="359"/>
      <c r="E123" s="359"/>
      <c r="F123" s="359"/>
      <c r="G123" s="359"/>
      <c r="H123" s="359"/>
      <c r="I123" s="359"/>
      <c r="J123" s="359"/>
    </row>
    <row r="124" spans="1:10" ht="65.25">
      <c r="A124" s="71" t="s">
        <v>177</v>
      </c>
      <c r="B124" s="71" t="s">
        <v>178</v>
      </c>
      <c r="C124" s="72" t="s">
        <v>390</v>
      </c>
      <c r="D124" s="71" t="s">
        <v>395</v>
      </c>
      <c r="E124" s="72" t="s">
        <v>396</v>
      </c>
      <c r="F124" s="37" t="s">
        <v>179</v>
      </c>
      <c r="G124" s="73" t="s">
        <v>398</v>
      </c>
      <c r="H124" s="72" t="s">
        <v>380</v>
      </c>
      <c r="I124" s="72" t="s">
        <v>393</v>
      </c>
      <c r="J124" s="71" t="s">
        <v>180</v>
      </c>
    </row>
    <row r="125" spans="1:10" ht="21.75">
      <c r="A125" s="117"/>
      <c r="B125" s="117"/>
      <c r="C125" s="118" t="s">
        <v>857</v>
      </c>
      <c r="D125" s="117">
        <v>4</v>
      </c>
      <c r="E125" s="117" t="s">
        <v>478</v>
      </c>
      <c r="F125" s="117">
        <v>7000</v>
      </c>
      <c r="G125" s="117">
        <f aca="true" t="shared" si="5" ref="G125:G130">D125*F125</f>
        <v>28000</v>
      </c>
      <c r="H125" s="74"/>
      <c r="I125" s="92"/>
      <c r="J125" s="95"/>
    </row>
    <row r="126" spans="1:10" ht="21.75">
      <c r="A126" s="109"/>
      <c r="B126" s="109"/>
      <c r="C126" s="79" t="s">
        <v>858</v>
      </c>
      <c r="D126" s="78">
        <v>1</v>
      </c>
      <c r="E126" s="78" t="s">
        <v>473</v>
      </c>
      <c r="F126" s="109">
        <v>300000</v>
      </c>
      <c r="G126" s="109">
        <f t="shared" si="5"/>
        <v>300000</v>
      </c>
      <c r="H126" s="78"/>
      <c r="I126" s="79"/>
      <c r="J126" s="81"/>
    </row>
    <row r="127" spans="1:10" ht="21.75">
      <c r="A127" s="109"/>
      <c r="B127" s="109"/>
      <c r="C127" s="79" t="s">
        <v>859</v>
      </c>
      <c r="D127" s="78">
        <v>10</v>
      </c>
      <c r="E127" s="78" t="s">
        <v>474</v>
      </c>
      <c r="F127" s="109">
        <v>9000</v>
      </c>
      <c r="G127" s="109">
        <f t="shared" si="5"/>
        <v>90000</v>
      </c>
      <c r="H127" s="78"/>
      <c r="I127" s="79"/>
      <c r="J127" s="81"/>
    </row>
    <row r="128" spans="1:10" ht="21.75">
      <c r="A128" s="109"/>
      <c r="B128" s="109"/>
      <c r="C128" s="79" t="s">
        <v>860</v>
      </c>
      <c r="D128" s="78">
        <v>10</v>
      </c>
      <c r="E128" s="78" t="s">
        <v>474</v>
      </c>
      <c r="F128" s="109">
        <v>30000</v>
      </c>
      <c r="G128" s="109">
        <f t="shared" si="5"/>
        <v>300000</v>
      </c>
      <c r="H128" s="78"/>
      <c r="I128" s="79"/>
      <c r="J128" s="81"/>
    </row>
    <row r="129" spans="1:10" ht="21.75">
      <c r="A129" s="109"/>
      <c r="B129" s="109"/>
      <c r="C129" s="79" t="s">
        <v>861</v>
      </c>
      <c r="D129" s="78">
        <v>4</v>
      </c>
      <c r="E129" s="78" t="s">
        <v>474</v>
      </c>
      <c r="F129" s="109">
        <v>15000</v>
      </c>
      <c r="G129" s="109">
        <f t="shared" si="5"/>
        <v>60000</v>
      </c>
      <c r="H129" s="78"/>
      <c r="I129" s="79"/>
      <c r="J129" s="81"/>
    </row>
    <row r="130" spans="1:10" ht="21.75">
      <c r="A130" s="109"/>
      <c r="B130" s="109"/>
      <c r="C130" s="79" t="s">
        <v>862</v>
      </c>
      <c r="D130" s="78">
        <v>4</v>
      </c>
      <c r="E130" s="78" t="s">
        <v>474</v>
      </c>
      <c r="F130" s="109">
        <v>30000</v>
      </c>
      <c r="G130" s="109">
        <f t="shared" si="5"/>
        <v>120000</v>
      </c>
      <c r="H130" s="78"/>
      <c r="I130" s="79"/>
      <c r="J130" s="81"/>
    </row>
    <row r="131" spans="1:10" ht="21.75">
      <c r="A131" s="109">
        <v>2</v>
      </c>
      <c r="B131" s="109" t="s">
        <v>1007</v>
      </c>
      <c r="C131" s="123" t="s">
        <v>14</v>
      </c>
      <c r="D131" s="109">
        <v>1</v>
      </c>
      <c r="E131" s="109" t="s">
        <v>473</v>
      </c>
      <c r="F131" s="109"/>
      <c r="G131" s="109"/>
      <c r="H131" s="78"/>
      <c r="I131" s="79"/>
      <c r="J131" s="81"/>
    </row>
    <row r="132" spans="1:10" ht="21.75">
      <c r="A132" s="109"/>
      <c r="B132" s="109"/>
      <c r="C132" s="123" t="s">
        <v>1025</v>
      </c>
      <c r="D132" s="109">
        <v>1</v>
      </c>
      <c r="E132" s="109" t="s">
        <v>473</v>
      </c>
      <c r="F132" s="109">
        <v>8500</v>
      </c>
      <c r="G132" s="109">
        <f>D132*F132</f>
        <v>8500</v>
      </c>
      <c r="H132" s="78"/>
      <c r="I132" s="79"/>
      <c r="J132" s="81"/>
    </row>
    <row r="133" spans="1:10" ht="21.75">
      <c r="A133" s="109"/>
      <c r="B133" s="109"/>
      <c r="C133" s="123" t="s">
        <v>1030</v>
      </c>
      <c r="D133" s="109">
        <v>1</v>
      </c>
      <c r="E133" s="109" t="s">
        <v>474</v>
      </c>
      <c r="F133" s="109">
        <v>22000</v>
      </c>
      <c r="G133" s="109">
        <f>D133*F133</f>
        <v>22000</v>
      </c>
      <c r="H133" s="78"/>
      <c r="I133" s="82"/>
      <c r="J133" s="81"/>
    </row>
    <row r="134" spans="1:10" ht="21.75">
      <c r="A134" s="109"/>
      <c r="B134" s="109"/>
      <c r="C134" s="123" t="s">
        <v>1031</v>
      </c>
      <c r="D134" s="109">
        <v>1</v>
      </c>
      <c r="E134" s="109" t="s">
        <v>650</v>
      </c>
      <c r="F134" s="109">
        <v>3900</v>
      </c>
      <c r="G134" s="109">
        <f>D134*F134</f>
        <v>3900</v>
      </c>
      <c r="H134" s="78"/>
      <c r="I134" s="82"/>
      <c r="J134" s="81"/>
    </row>
    <row r="135" spans="1:10" ht="21.75">
      <c r="A135" s="75"/>
      <c r="B135" s="91"/>
      <c r="C135" s="123" t="s">
        <v>1029</v>
      </c>
      <c r="D135" s="109">
        <v>25</v>
      </c>
      <c r="E135" s="109" t="s">
        <v>475</v>
      </c>
      <c r="F135" s="109">
        <v>700</v>
      </c>
      <c r="G135" s="109">
        <f>D135*F135</f>
        <v>17500</v>
      </c>
      <c r="H135" s="78"/>
      <c r="I135" s="79"/>
      <c r="J135" s="81"/>
    </row>
    <row r="136" spans="1:10" ht="21.75">
      <c r="A136" s="78"/>
      <c r="B136" s="83"/>
      <c r="C136" s="79"/>
      <c r="D136" s="78"/>
      <c r="E136" s="78"/>
      <c r="F136" s="80"/>
      <c r="G136" s="80"/>
      <c r="H136" s="78"/>
      <c r="I136" s="79"/>
      <c r="J136" s="81"/>
    </row>
    <row r="137" spans="1:10" ht="21.75">
      <c r="A137" s="78"/>
      <c r="B137" s="83"/>
      <c r="C137" s="79"/>
      <c r="D137" s="78"/>
      <c r="E137" s="78"/>
      <c r="F137" s="80"/>
      <c r="G137" s="80"/>
      <c r="H137" s="79"/>
      <c r="I137" s="79"/>
      <c r="J137" s="68"/>
    </row>
    <row r="138" spans="1:10" ht="21.75">
      <c r="A138" s="78"/>
      <c r="B138" s="83"/>
      <c r="C138" s="79"/>
      <c r="D138" s="110"/>
      <c r="E138" s="78"/>
      <c r="F138" s="80"/>
      <c r="G138" s="80"/>
      <c r="H138" s="79"/>
      <c r="I138" s="79"/>
      <c r="J138" s="68"/>
    </row>
    <row r="139" spans="1:10" ht="21.75">
      <c r="A139" s="78"/>
      <c r="B139" s="83"/>
      <c r="C139" s="79" t="s">
        <v>182</v>
      </c>
      <c r="D139" s="78"/>
      <c r="E139" s="78"/>
      <c r="F139" s="80"/>
      <c r="G139" s="111"/>
      <c r="H139" s="79"/>
      <c r="I139" s="79"/>
      <c r="J139" s="68"/>
    </row>
    <row r="140" spans="1:10" ht="21.75">
      <c r="A140" s="84"/>
      <c r="B140" s="85"/>
      <c r="C140" s="86" t="s">
        <v>183</v>
      </c>
      <c r="D140" s="84"/>
      <c r="E140" s="84"/>
      <c r="F140" s="87"/>
      <c r="G140" s="87"/>
      <c r="H140" s="86"/>
      <c r="I140" s="86"/>
      <c r="J140" s="103"/>
    </row>
    <row r="141" spans="1:10" ht="26.25">
      <c r="A141" s="358" t="s">
        <v>176</v>
      </c>
      <c r="B141" s="358"/>
      <c r="C141" s="358"/>
      <c r="D141" s="358"/>
      <c r="E141" s="358"/>
      <c r="F141" s="358"/>
      <c r="G141" s="358"/>
      <c r="H141" s="358"/>
      <c r="I141" s="358"/>
      <c r="J141" s="49" t="s">
        <v>24</v>
      </c>
    </row>
    <row r="142" spans="1:10" ht="21.75">
      <c r="A142" s="343" t="s">
        <v>184</v>
      </c>
      <c r="B142" s="343"/>
      <c r="C142" s="343"/>
      <c r="D142" s="343"/>
      <c r="E142" s="343"/>
      <c r="F142" s="343"/>
      <c r="G142" s="343"/>
      <c r="H142" s="343"/>
      <c r="I142" s="343"/>
      <c r="J142" s="343"/>
    </row>
    <row r="143" spans="1:10" ht="21.75">
      <c r="A143" s="359" t="s">
        <v>1020</v>
      </c>
      <c r="B143" s="359"/>
      <c r="C143" s="359"/>
      <c r="D143" s="359"/>
      <c r="E143" s="359"/>
      <c r="F143" s="359"/>
      <c r="G143" s="359"/>
      <c r="H143" s="359"/>
      <c r="I143" s="359"/>
      <c r="J143" s="359"/>
    </row>
    <row r="144" spans="1:10" ht="65.25">
      <c r="A144" s="71" t="s">
        <v>177</v>
      </c>
      <c r="B144" s="71" t="s">
        <v>178</v>
      </c>
      <c r="C144" s="89" t="s">
        <v>390</v>
      </c>
      <c r="D144" s="90" t="s">
        <v>395</v>
      </c>
      <c r="E144" s="89" t="s">
        <v>396</v>
      </c>
      <c r="F144" s="37" t="s">
        <v>179</v>
      </c>
      <c r="G144" s="73" t="s">
        <v>398</v>
      </c>
      <c r="H144" s="72" t="s">
        <v>380</v>
      </c>
      <c r="I144" s="72" t="s">
        <v>393</v>
      </c>
      <c r="J144" s="71" t="s">
        <v>181</v>
      </c>
    </row>
    <row r="145" spans="1:10" ht="21.75">
      <c r="A145" s="127">
        <v>1</v>
      </c>
      <c r="B145" s="109" t="s">
        <v>524</v>
      </c>
      <c r="C145" s="128" t="s">
        <v>1051</v>
      </c>
      <c r="D145" s="127">
        <v>1</v>
      </c>
      <c r="E145" s="127" t="s">
        <v>473</v>
      </c>
      <c r="F145" s="128"/>
      <c r="G145" s="127"/>
      <c r="H145" s="92" t="s">
        <v>417</v>
      </c>
      <c r="I145" s="92" t="s">
        <v>418</v>
      </c>
      <c r="J145" s="74">
        <v>5</v>
      </c>
    </row>
    <row r="146" spans="1:10" ht="21.75">
      <c r="A146" s="109"/>
      <c r="B146" s="109"/>
      <c r="C146" s="137" t="s">
        <v>863</v>
      </c>
      <c r="D146" s="138">
        <v>2</v>
      </c>
      <c r="E146" s="138" t="s">
        <v>479</v>
      </c>
      <c r="F146" s="109">
        <v>1000000</v>
      </c>
      <c r="G146" s="109">
        <f>D146*F146</f>
        <v>2000000</v>
      </c>
      <c r="H146" s="79" t="s">
        <v>419</v>
      </c>
      <c r="I146" s="79" t="s">
        <v>420</v>
      </c>
      <c r="J146" s="78">
        <v>5</v>
      </c>
    </row>
    <row r="147" spans="1:10" ht="21.75">
      <c r="A147" s="109"/>
      <c r="B147" s="109"/>
      <c r="C147" s="137" t="s">
        <v>864</v>
      </c>
      <c r="D147" s="138">
        <v>2</v>
      </c>
      <c r="E147" s="138" t="s">
        <v>479</v>
      </c>
      <c r="F147" s="109">
        <v>75000</v>
      </c>
      <c r="G147" s="109">
        <f aca="true" t="shared" si="6" ref="G147:G160">D147*F147</f>
        <v>150000</v>
      </c>
      <c r="H147" s="79" t="s">
        <v>421</v>
      </c>
      <c r="I147" s="79" t="s">
        <v>424</v>
      </c>
      <c r="J147" s="78">
        <v>5</v>
      </c>
    </row>
    <row r="148" spans="1:10" ht="21.75">
      <c r="A148" s="109"/>
      <c r="B148" s="109"/>
      <c r="C148" s="137" t="s">
        <v>865</v>
      </c>
      <c r="D148" s="138">
        <v>1</v>
      </c>
      <c r="E148" s="138" t="s">
        <v>473</v>
      </c>
      <c r="F148" s="109">
        <v>70000</v>
      </c>
      <c r="G148" s="109">
        <f t="shared" si="6"/>
        <v>70000</v>
      </c>
      <c r="H148" s="79" t="s">
        <v>422</v>
      </c>
      <c r="I148" s="79" t="s">
        <v>425</v>
      </c>
      <c r="J148" s="78">
        <v>5</v>
      </c>
    </row>
    <row r="149" spans="1:10" ht="21.75">
      <c r="A149" s="109"/>
      <c r="B149" s="109"/>
      <c r="C149" s="137" t="s">
        <v>866</v>
      </c>
      <c r="D149" s="138">
        <v>1</v>
      </c>
      <c r="E149" s="138" t="s">
        <v>473</v>
      </c>
      <c r="F149" s="109">
        <v>70000</v>
      </c>
      <c r="G149" s="109">
        <f t="shared" si="6"/>
        <v>70000</v>
      </c>
      <c r="H149" s="79" t="s">
        <v>432</v>
      </c>
      <c r="I149" s="79" t="s">
        <v>438</v>
      </c>
      <c r="J149" s="78">
        <v>3</v>
      </c>
    </row>
    <row r="150" spans="1:10" ht="21.75">
      <c r="A150" s="109"/>
      <c r="B150" s="109"/>
      <c r="C150" s="137" t="s">
        <v>867</v>
      </c>
      <c r="D150" s="138">
        <v>1</v>
      </c>
      <c r="E150" s="138" t="s">
        <v>473</v>
      </c>
      <c r="F150" s="109">
        <v>120000</v>
      </c>
      <c r="G150" s="109">
        <f t="shared" si="6"/>
        <v>120000</v>
      </c>
      <c r="H150" s="79" t="s">
        <v>447</v>
      </c>
      <c r="I150" s="79" t="s">
        <v>461</v>
      </c>
      <c r="J150" s="78">
        <v>4</v>
      </c>
    </row>
    <row r="151" spans="1:10" ht="21.75">
      <c r="A151" s="109"/>
      <c r="B151" s="109"/>
      <c r="C151" s="137" t="s">
        <v>868</v>
      </c>
      <c r="D151" s="138">
        <v>1</v>
      </c>
      <c r="E151" s="138" t="s">
        <v>473</v>
      </c>
      <c r="F151" s="109">
        <v>80000</v>
      </c>
      <c r="G151" s="109">
        <f t="shared" si="6"/>
        <v>80000</v>
      </c>
      <c r="H151" s="76"/>
      <c r="I151" s="76"/>
      <c r="J151" s="77"/>
    </row>
    <row r="152" spans="1:10" ht="21.75">
      <c r="A152" s="109"/>
      <c r="B152" s="109"/>
      <c r="C152" s="137" t="s">
        <v>869</v>
      </c>
      <c r="D152" s="138">
        <v>1</v>
      </c>
      <c r="E152" s="138" t="s">
        <v>473</v>
      </c>
      <c r="F152" s="109">
        <v>50000</v>
      </c>
      <c r="G152" s="109">
        <f t="shared" si="6"/>
        <v>50000</v>
      </c>
      <c r="H152" s="78"/>
      <c r="I152" s="79"/>
      <c r="J152" s="81"/>
    </row>
    <row r="153" spans="1:10" ht="21.75">
      <c r="A153" s="109"/>
      <c r="B153" s="109" t="s">
        <v>471</v>
      </c>
      <c r="C153" s="137" t="s">
        <v>870</v>
      </c>
      <c r="D153" s="138">
        <v>1</v>
      </c>
      <c r="E153" s="138" t="s">
        <v>473</v>
      </c>
      <c r="F153" s="109">
        <v>50000</v>
      </c>
      <c r="G153" s="109">
        <f t="shared" si="6"/>
        <v>50000</v>
      </c>
      <c r="H153" s="78"/>
      <c r="I153" s="79"/>
      <c r="J153" s="81"/>
    </row>
    <row r="154" spans="1:10" ht="21.75">
      <c r="A154" s="109"/>
      <c r="B154" s="109"/>
      <c r="C154" s="137" t="s">
        <v>871</v>
      </c>
      <c r="D154" s="138">
        <v>1</v>
      </c>
      <c r="E154" s="138" t="s">
        <v>473</v>
      </c>
      <c r="F154" s="109">
        <v>80000</v>
      </c>
      <c r="G154" s="109">
        <f t="shared" si="6"/>
        <v>80000</v>
      </c>
      <c r="H154" s="75"/>
      <c r="I154" s="96"/>
      <c r="J154" s="96"/>
    </row>
    <row r="155" spans="1:10" ht="21.75">
      <c r="A155" s="109"/>
      <c r="B155" s="109"/>
      <c r="C155" s="137" t="s">
        <v>872</v>
      </c>
      <c r="D155" s="138">
        <v>1</v>
      </c>
      <c r="E155" s="138" t="s">
        <v>473</v>
      </c>
      <c r="F155" s="109">
        <v>80000</v>
      </c>
      <c r="G155" s="109">
        <f t="shared" si="6"/>
        <v>80000</v>
      </c>
      <c r="H155" s="79"/>
      <c r="I155" s="68"/>
      <c r="J155" s="68"/>
    </row>
    <row r="156" spans="1:10" ht="21.75">
      <c r="A156" s="109"/>
      <c r="B156" s="109"/>
      <c r="C156" s="137" t="s">
        <v>873</v>
      </c>
      <c r="D156" s="138">
        <v>1</v>
      </c>
      <c r="E156" s="138" t="s">
        <v>473</v>
      </c>
      <c r="F156" s="109">
        <v>100000</v>
      </c>
      <c r="G156" s="109">
        <f t="shared" si="6"/>
        <v>100000</v>
      </c>
      <c r="H156" s="79"/>
      <c r="I156" s="68"/>
      <c r="J156" s="68"/>
    </row>
    <row r="157" spans="1:10" ht="21.75">
      <c r="A157" s="109"/>
      <c r="B157" s="109"/>
      <c r="C157" s="137" t="s">
        <v>874</v>
      </c>
      <c r="D157" s="138">
        <v>1</v>
      </c>
      <c r="E157" s="138" t="s">
        <v>473</v>
      </c>
      <c r="F157" s="109">
        <v>150000</v>
      </c>
      <c r="G157" s="109">
        <f t="shared" si="6"/>
        <v>150000</v>
      </c>
      <c r="H157" s="79"/>
      <c r="I157" s="68"/>
      <c r="J157" s="68"/>
    </row>
    <row r="158" spans="1:10" ht="21.75">
      <c r="A158" s="109"/>
      <c r="B158" s="109" t="s">
        <v>471</v>
      </c>
      <c r="C158" s="137" t="s">
        <v>875</v>
      </c>
      <c r="D158" s="138">
        <v>1</v>
      </c>
      <c r="E158" s="138" t="s">
        <v>473</v>
      </c>
      <c r="F158" s="109">
        <v>150000</v>
      </c>
      <c r="G158" s="109">
        <f t="shared" si="6"/>
        <v>150000</v>
      </c>
      <c r="H158" s="79"/>
      <c r="I158" s="68"/>
      <c r="J158" s="68"/>
    </row>
    <row r="159" spans="1:10" ht="21.75">
      <c r="A159" s="109"/>
      <c r="B159" s="109" t="s">
        <v>471</v>
      </c>
      <c r="C159" s="137" t="s">
        <v>876</v>
      </c>
      <c r="D159" s="138">
        <v>1</v>
      </c>
      <c r="E159" s="138" t="s">
        <v>473</v>
      </c>
      <c r="F159" s="109">
        <v>150000</v>
      </c>
      <c r="G159" s="109">
        <f t="shared" si="6"/>
        <v>150000</v>
      </c>
      <c r="H159" s="79"/>
      <c r="I159" s="68"/>
      <c r="J159" s="68"/>
    </row>
    <row r="160" spans="1:10" ht="21.75">
      <c r="A160" s="133"/>
      <c r="B160" s="133" t="s">
        <v>471</v>
      </c>
      <c r="C160" s="139" t="s">
        <v>877</v>
      </c>
      <c r="D160" s="140">
        <v>1</v>
      </c>
      <c r="E160" s="140" t="s">
        <v>473</v>
      </c>
      <c r="F160" s="133">
        <v>50000</v>
      </c>
      <c r="G160" s="133">
        <f t="shared" si="6"/>
        <v>50000</v>
      </c>
      <c r="H160" s="86"/>
      <c r="I160" s="103"/>
      <c r="J160" s="103"/>
    </row>
    <row r="161" spans="1:10" ht="26.25">
      <c r="A161" s="358"/>
      <c r="B161" s="358"/>
      <c r="C161" s="358"/>
      <c r="D161" s="358"/>
      <c r="E161" s="358"/>
      <c r="F161" s="358"/>
      <c r="G161" s="358"/>
      <c r="H161" s="358"/>
      <c r="I161" s="358"/>
      <c r="J161" s="49" t="s">
        <v>25</v>
      </c>
    </row>
    <row r="162" spans="1:10" ht="21.75">
      <c r="A162" s="343" t="s">
        <v>184</v>
      </c>
      <c r="B162" s="343"/>
      <c r="C162" s="343"/>
      <c r="D162" s="343"/>
      <c r="E162" s="343"/>
      <c r="F162" s="343"/>
      <c r="G162" s="343"/>
      <c r="H162" s="343"/>
      <c r="I162" s="343"/>
      <c r="J162" s="343"/>
    </row>
    <row r="163" spans="1:10" ht="21.75">
      <c r="A163" s="359" t="s">
        <v>1052</v>
      </c>
      <c r="B163" s="359"/>
      <c r="C163" s="359"/>
      <c r="D163" s="359"/>
      <c r="E163" s="359"/>
      <c r="F163" s="359"/>
      <c r="G163" s="359"/>
      <c r="H163" s="359"/>
      <c r="I163" s="359"/>
      <c r="J163" s="359"/>
    </row>
    <row r="164" spans="1:10" ht="65.25">
      <c r="A164" s="71" t="s">
        <v>177</v>
      </c>
      <c r="B164" s="71" t="s">
        <v>178</v>
      </c>
      <c r="C164" s="72" t="s">
        <v>390</v>
      </c>
      <c r="D164" s="71" t="s">
        <v>395</v>
      </c>
      <c r="E164" s="72" t="s">
        <v>396</v>
      </c>
      <c r="F164" s="37" t="s">
        <v>179</v>
      </c>
      <c r="G164" s="73" t="s">
        <v>398</v>
      </c>
      <c r="H164" s="72" t="s">
        <v>380</v>
      </c>
      <c r="I164" s="72" t="s">
        <v>393</v>
      </c>
      <c r="J164" s="71" t="s">
        <v>180</v>
      </c>
    </row>
    <row r="165" spans="1:10" ht="21.75">
      <c r="A165" s="127"/>
      <c r="B165" s="127"/>
      <c r="C165" s="128" t="s">
        <v>878</v>
      </c>
      <c r="D165" s="127">
        <v>1</v>
      </c>
      <c r="E165" s="127" t="s">
        <v>473</v>
      </c>
      <c r="F165" s="127">
        <v>100000</v>
      </c>
      <c r="G165" s="127">
        <f>D165*F165</f>
        <v>100000</v>
      </c>
      <c r="H165" s="74"/>
      <c r="I165" s="92"/>
      <c r="J165" s="95"/>
    </row>
    <row r="166" spans="1:10" ht="21.75">
      <c r="A166" s="109"/>
      <c r="B166" s="109"/>
      <c r="C166" s="123" t="s">
        <v>879</v>
      </c>
      <c r="D166" s="109">
        <v>1</v>
      </c>
      <c r="E166" s="109" t="s">
        <v>473</v>
      </c>
      <c r="F166" s="109">
        <v>100000</v>
      </c>
      <c r="G166" s="109">
        <f>D166*F166</f>
        <v>100000</v>
      </c>
      <c r="H166" s="78"/>
      <c r="I166" s="79"/>
      <c r="J166" s="81"/>
    </row>
    <row r="167" spans="1:10" ht="21.75">
      <c r="A167" s="109"/>
      <c r="B167" s="109"/>
      <c r="C167" s="123" t="s">
        <v>880</v>
      </c>
      <c r="D167" s="109">
        <v>1</v>
      </c>
      <c r="E167" s="109" t="s">
        <v>473</v>
      </c>
      <c r="F167" s="109">
        <v>150000</v>
      </c>
      <c r="G167" s="109">
        <f>D167*F167</f>
        <v>150000</v>
      </c>
      <c r="H167" s="78"/>
      <c r="I167" s="79"/>
      <c r="J167" s="81"/>
    </row>
    <row r="168" spans="1:10" ht="21.75">
      <c r="A168" s="109"/>
      <c r="B168" s="109"/>
      <c r="C168" s="123" t="s">
        <v>881</v>
      </c>
      <c r="D168" s="109">
        <v>1</v>
      </c>
      <c r="E168" s="109" t="s">
        <v>473</v>
      </c>
      <c r="F168" s="109">
        <v>150000</v>
      </c>
      <c r="G168" s="109">
        <f>D168*F168</f>
        <v>150000</v>
      </c>
      <c r="H168" s="78"/>
      <c r="I168" s="82"/>
      <c r="J168" s="81"/>
    </row>
    <row r="169" spans="1:10" ht="21.75">
      <c r="A169" s="109"/>
      <c r="B169" s="109"/>
      <c r="C169" s="123" t="s">
        <v>882</v>
      </c>
      <c r="D169" s="109">
        <v>1</v>
      </c>
      <c r="E169" s="109" t="s">
        <v>473</v>
      </c>
      <c r="F169" s="109">
        <v>1200000</v>
      </c>
      <c r="G169" s="109">
        <f aca="true" t="shared" si="7" ref="G169:G180">D169*F169</f>
        <v>1200000</v>
      </c>
      <c r="H169" s="78"/>
      <c r="I169" s="79"/>
      <c r="J169" s="81"/>
    </row>
    <row r="170" spans="1:10" ht="21.75">
      <c r="A170" s="109"/>
      <c r="B170" s="109"/>
      <c r="C170" s="123" t="s">
        <v>883</v>
      </c>
      <c r="D170" s="109">
        <v>1</v>
      </c>
      <c r="E170" s="109" t="s">
        <v>473</v>
      </c>
      <c r="F170" s="109">
        <v>150000</v>
      </c>
      <c r="G170" s="109">
        <f t="shared" si="7"/>
        <v>150000</v>
      </c>
      <c r="H170" s="78"/>
      <c r="I170" s="79"/>
      <c r="J170" s="81"/>
    </row>
    <row r="171" spans="1:10" ht="21.75">
      <c r="A171" s="109"/>
      <c r="B171" s="109"/>
      <c r="C171" s="123" t="s">
        <v>884</v>
      </c>
      <c r="D171" s="109">
        <v>1</v>
      </c>
      <c r="E171" s="109" t="s">
        <v>473</v>
      </c>
      <c r="F171" s="109">
        <v>150000</v>
      </c>
      <c r="G171" s="109">
        <f t="shared" si="7"/>
        <v>150000</v>
      </c>
      <c r="H171" s="78"/>
      <c r="I171" s="79"/>
      <c r="J171" s="81"/>
    </row>
    <row r="172" spans="1:10" ht="21.75">
      <c r="A172" s="109"/>
      <c r="B172" s="109"/>
      <c r="C172" s="123" t="s">
        <v>885</v>
      </c>
      <c r="D172" s="109">
        <v>1</v>
      </c>
      <c r="E172" s="109" t="s">
        <v>473</v>
      </c>
      <c r="F172" s="109">
        <v>250000</v>
      </c>
      <c r="G172" s="109">
        <f t="shared" si="7"/>
        <v>250000</v>
      </c>
      <c r="H172" s="78"/>
      <c r="I172" s="79"/>
      <c r="J172" s="81"/>
    </row>
    <row r="173" spans="1:10" ht="21.75">
      <c r="A173" s="109"/>
      <c r="B173" s="109"/>
      <c r="C173" s="137" t="s">
        <v>886</v>
      </c>
      <c r="D173" s="109">
        <v>1</v>
      </c>
      <c r="E173" s="138" t="s">
        <v>478</v>
      </c>
      <c r="F173" s="109">
        <v>150000</v>
      </c>
      <c r="G173" s="109">
        <f t="shared" si="7"/>
        <v>150000</v>
      </c>
      <c r="H173" s="78"/>
      <c r="I173" s="79"/>
      <c r="J173" s="81"/>
    </row>
    <row r="174" spans="1:10" ht="21.75">
      <c r="A174" s="109"/>
      <c r="B174" s="109"/>
      <c r="C174" s="137" t="s">
        <v>887</v>
      </c>
      <c r="D174" s="109">
        <v>1</v>
      </c>
      <c r="E174" s="138" t="s">
        <v>478</v>
      </c>
      <c r="F174" s="109">
        <v>100000</v>
      </c>
      <c r="G174" s="109">
        <f t="shared" si="7"/>
        <v>100000</v>
      </c>
      <c r="H174" s="78"/>
      <c r="I174" s="79"/>
      <c r="J174" s="81"/>
    </row>
    <row r="175" spans="1:10" ht="21.75">
      <c r="A175" s="109"/>
      <c r="B175" s="109"/>
      <c r="C175" s="137" t="s">
        <v>888</v>
      </c>
      <c r="D175" s="109">
        <v>1</v>
      </c>
      <c r="E175" s="138" t="s">
        <v>478</v>
      </c>
      <c r="F175" s="109">
        <v>300000</v>
      </c>
      <c r="G175" s="109">
        <f t="shared" si="7"/>
        <v>300000</v>
      </c>
      <c r="H175" s="78"/>
      <c r="I175" s="82"/>
      <c r="J175" s="81"/>
    </row>
    <row r="176" spans="1:10" ht="21.75">
      <c r="A176" s="109"/>
      <c r="B176" s="109"/>
      <c r="C176" s="137" t="s">
        <v>889</v>
      </c>
      <c r="D176" s="109">
        <v>1</v>
      </c>
      <c r="E176" s="138" t="s">
        <v>475</v>
      </c>
      <c r="F176" s="109">
        <v>50000</v>
      </c>
      <c r="G176" s="109">
        <f t="shared" si="7"/>
        <v>50000</v>
      </c>
      <c r="H176" s="78"/>
      <c r="I176" s="79"/>
      <c r="J176" s="81"/>
    </row>
    <row r="177" spans="1:10" ht="21.75">
      <c r="A177" s="109"/>
      <c r="B177" s="109"/>
      <c r="C177" s="137" t="s">
        <v>890</v>
      </c>
      <c r="D177" s="109">
        <v>1</v>
      </c>
      <c r="E177" s="138" t="s">
        <v>473</v>
      </c>
      <c r="F177" s="109">
        <v>400000</v>
      </c>
      <c r="G177" s="109">
        <f t="shared" si="7"/>
        <v>400000</v>
      </c>
      <c r="H177" s="78"/>
      <c r="I177" s="79"/>
      <c r="J177" s="81"/>
    </row>
    <row r="178" spans="1:10" ht="21.75">
      <c r="A178" s="109"/>
      <c r="B178" s="109"/>
      <c r="C178" s="137" t="s">
        <v>891</v>
      </c>
      <c r="D178" s="109">
        <v>1</v>
      </c>
      <c r="E178" s="138" t="s">
        <v>480</v>
      </c>
      <c r="F178" s="109">
        <v>10000</v>
      </c>
      <c r="G178" s="109">
        <f t="shared" si="7"/>
        <v>10000</v>
      </c>
      <c r="H178" s="79"/>
      <c r="I178" s="68"/>
      <c r="J178" s="68"/>
    </row>
    <row r="179" spans="1:10" ht="21.75">
      <c r="A179" s="109"/>
      <c r="B179" s="109"/>
      <c r="C179" s="137" t="s">
        <v>892</v>
      </c>
      <c r="D179" s="138">
        <v>5</v>
      </c>
      <c r="E179" s="138" t="s">
        <v>478</v>
      </c>
      <c r="F179" s="109">
        <v>15000</v>
      </c>
      <c r="G179" s="109">
        <f t="shared" si="7"/>
        <v>75000</v>
      </c>
      <c r="H179" s="79"/>
      <c r="I179" s="68"/>
      <c r="J179" s="68"/>
    </row>
    <row r="180" spans="1:10" ht="21.75">
      <c r="A180" s="133"/>
      <c r="B180" s="133"/>
      <c r="C180" s="139" t="s">
        <v>894</v>
      </c>
      <c r="D180" s="133">
        <v>1</v>
      </c>
      <c r="E180" s="140" t="s">
        <v>477</v>
      </c>
      <c r="F180" s="133">
        <v>300000</v>
      </c>
      <c r="G180" s="133">
        <f t="shared" si="7"/>
        <v>300000</v>
      </c>
      <c r="H180" s="86"/>
      <c r="I180" s="86"/>
      <c r="J180" s="103"/>
    </row>
    <row r="181" spans="1:10" ht="26.25">
      <c r="A181" s="358"/>
      <c r="B181" s="358"/>
      <c r="C181" s="358"/>
      <c r="D181" s="358"/>
      <c r="E181" s="358"/>
      <c r="F181" s="358"/>
      <c r="G181" s="358"/>
      <c r="H181" s="358"/>
      <c r="I181" s="358"/>
      <c r="J181" s="49" t="s">
        <v>26</v>
      </c>
    </row>
    <row r="182" spans="1:10" ht="21.75">
      <c r="A182" s="343" t="s">
        <v>184</v>
      </c>
      <c r="B182" s="343"/>
      <c r="C182" s="343"/>
      <c r="D182" s="343"/>
      <c r="E182" s="343"/>
      <c r="F182" s="343"/>
      <c r="G182" s="343"/>
      <c r="H182" s="343"/>
      <c r="I182" s="343"/>
      <c r="J182" s="343"/>
    </row>
    <row r="183" spans="1:10" ht="21.75">
      <c r="A183" s="359" t="s">
        <v>1052</v>
      </c>
      <c r="B183" s="359"/>
      <c r="C183" s="359"/>
      <c r="D183" s="359"/>
      <c r="E183" s="359"/>
      <c r="F183" s="359"/>
      <c r="G183" s="359"/>
      <c r="H183" s="359"/>
      <c r="I183" s="359"/>
      <c r="J183" s="359"/>
    </row>
    <row r="184" spans="1:10" ht="65.25">
      <c r="A184" s="71" t="s">
        <v>177</v>
      </c>
      <c r="B184" s="71" t="s">
        <v>178</v>
      </c>
      <c r="C184" s="89" t="s">
        <v>390</v>
      </c>
      <c r="D184" s="90" t="s">
        <v>395</v>
      </c>
      <c r="E184" s="89" t="s">
        <v>396</v>
      </c>
      <c r="F184" s="108" t="s">
        <v>179</v>
      </c>
      <c r="G184" s="73" t="s">
        <v>398</v>
      </c>
      <c r="H184" s="72" t="s">
        <v>380</v>
      </c>
      <c r="I184" s="72" t="s">
        <v>393</v>
      </c>
      <c r="J184" s="71" t="s">
        <v>181</v>
      </c>
    </row>
    <row r="185" spans="1:10" ht="21.75">
      <c r="A185" s="117"/>
      <c r="B185" s="117"/>
      <c r="C185" s="141" t="s">
        <v>895</v>
      </c>
      <c r="D185" s="142">
        <v>10</v>
      </c>
      <c r="E185" s="142" t="s">
        <v>481</v>
      </c>
      <c r="F185" s="117">
        <v>7000</v>
      </c>
      <c r="G185" s="117">
        <f aca="true" t="shared" si="8" ref="G185:G191">D185*F185</f>
        <v>70000</v>
      </c>
      <c r="H185" s="74"/>
      <c r="I185" s="94"/>
      <c r="J185" s="95"/>
    </row>
    <row r="186" spans="1:10" ht="21.75">
      <c r="A186" s="109"/>
      <c r="B186" s="109"/>
      <c r="C186" s="137" t="s">
        <v>893</v>
      </c>
      <c r="D186" s="138">
        <v>4</v>
      </c>
      <c r="E186" s="138" t="s">
        <v>473</v>
      </c>
      <c r="F186" s="109">
        <v>150000</v>
      </c>
      <c r="G186" s="109">
        <f t="shared" si="8"/>
        <v>600000</v>
      </c>
      <c r="H186" s="78"/>
      <c r="I186" s="79"/>
      <c r="J186" s="81"/>
    </row>
    <row r="187" spans="1:10" ht="21.75">
      <c r="A187" s="109"/>
      <c r="B187" s="109"/>
      <c r="C187" s="137" t="s">
        <v>896</v>
      </c>
      <c r="D187" s="138">
        <v>2</v>
      </c>
      <c r="E187" s="138" t="s">
        <v>481</v>
      </c>
      <c r="F187" s="109">
        <v>25000</v>
      </c>
      <c r="G187" s="109">
        <f t="shared" si="8"/>
        <v>50000</v>
      </c>
      <c r="H187" s="78"/>
      <c r="I187" s="79"/>
      <c r="J187" s="81"/>
    </row>
    <row r="188" spans="1:10" ht="21.75">
      <c r="A188" s="109"/>
      <c r="B188" s="109"/>
      <c r="C188" s="137" t="s">
        <v>897</v>
      </c>
      <c r="D188" s="138">
        <v>1</v>
      </c>
      <c r="E188" s="138" t="s">
        <v>478</v>
      </c>
      <c r="F188" s="109">
        <v>20000</v>
      </c>
      <c r="G188" s="109">
        <f t="shared" si="8"/>
        <v>20000</v>
      </c>
      <c r="H188" s="78"/>
      <c r="I188" s="79"/>
      <c r="J188" s="81"/>
    </row>
    <row r="189" spans="1:10" ht="21.75">
      <c r="A189" s="109"/>
      <c r="B189" s="109"/>
      <c r="C189" s="137" t="s">
        <v>898</v>
      </c>
      <c r="D189" s="138">
        <v>1</v>
      </c>
      <c r="E189" s="138" t="s">
        <v>481</v>
      </c>
      <c r="F189" s="109">
        <v>20000</v>
      </c>
      <c r="G189" s="109">
        <f t="shared" si="8"/>
        <v>20000</v>
      </c>
      <c r="H189" s="78"/>
      <c r="I189" s="79"/>
      <c r="J189" s="81"/>
    </row>
    <row r="190" spans="1:10" ht="21.75">
      <c r="A190" s="109"/>
      <c r="B190" s="109"/>
      <c r="C190" s="137" t="s">
        <v>899</v>
      </c>
      <c r="D190" s="138">
        <v>4</v>
      </c>
      <c r="E190" s="138" t="s">
        <v>473</v>
      </c>
      <c r="F190" s="109">
        <v>150000</v>
      </c>
      <c r="G190" s="109">
        <f t="shared" si="8"/>
        <v>600000</v>
      </c>
      <c r="H190" s="78"/>
      <c r="I190" s="79"/>
      <c r="J190" s="81"/>
    </row>
    <row r="191" spans="1:10" ht="21.75">
      <c r="A191" s="109"/>
      <c r="B191" s="109"/>
      <c r="C191" s="137" t="s">
        <v>900</v>
      </c>
      <c r="D191" s="138">
        <v>4</v>
      </c>
      <c r="E191" s="138" t="s">
        <v>473</v>
      </c>
      <c r="F191" s="109">
        <v>200000</v>
      </c>
      <c r="G191" s="109">
        <f t="shared" si="8"/>
        <v>800000</v>
      </c>
      <c r="H191" s="79"/>
      <c r="I191" s="79"/>
      <c r="J191" s="81"/>
    </row>
    <row r="192" spans="1:10" ht="21.75">
      <c r="A192" s="109">
        <v>2</v>
      </c>
      <c r="B192" s="109" t="s">
        <v>1008</v>
      </c>
      <c r="C192" s="150" t="s">
        <v>1053</v>
      </c>
      <c r="D192" s="109">
        <v>1</v>
      </c>
      <c r="E192" s="109" t="s">
        <v>473</v>
      </c>
      <c r="F192" s="109"/>
      <c r="G192" s="109"/>
      <c r="H192" s="78"/>
      <c r="I192" s="79"/>
      <c r="J192" s="81"/>
    </row>
    <row r="193" spans="1:10" ht="21.75">
      <c r="A193" s="109"/>
      <c r="B193" s="109"/>
      <c r="C193" s="123" t="s">
        <v>1025</v>
      </c>
      <c r="D193" s="109">
        <v>1</v>
      </c>
      <c r="E193" s="109" t="s">
        <v>473</v>
      </c>
      <c r="F193" s="109">
        <v>8500</v>
      </c>
      <c r="G193" s="109">
        <f>D193*F193</f>
        <v>8500</v>
      </c>
      <c r="H193" s="78"/>
      <c r="I193" s="79"/>
      <c r="J193" s="81"/>
    </row>
    <row r="194" spans="1:10" ht="21.75">
      <c r="A194" s="109"/>
      <c r="B194" s="109" t="s">
        <v>471</v>
      </c>
      <c r="C194" s="123" t="s">
        <v>1032</v>
      </c>
      <c r="D194" s="109">
        <v>1</v>
      </c>
      <c r="E194" s="109" t="s">
        <v>474</v>
      </c>
      <c r="F194" s="109">
        <v>22000</v>
      </c>
      <c r="G194" s="109">
        <f>D194*F194</f>
        <v>22000</v>
      </c>
      <c r="H194" s="75"/>
      <c r="I194" s="96"/>
      <c r="J194" s="96"/>
    </row>
    <row r="195" spans="1:10" ht="21.75">
      <c r="A195" s="109"/>
      <c r="B195" s="109"/>
      <c r="C195" s="123" t="s">
        <v>1033</v>
      </c>
      <c r="D195" s="109">
        <v>1</v>
      </c>
      <c r="E195" s="109" t="s">
        <v>650</v>
      </c>
      <c r="F195" s="109">
        <v>3900</v>
      </c>
      <c r="G195" s="109">
        <f aca="true" t="shared" si="9" ref="G195:G200">D195*F195</f>
        <v>3900</v>
      </c>
      <c r="H195" s="79"/>
      <c r="I195" s="68"/>
      <c r="J195" s="68"/>
    </row>
    <row r="196" spans="1:10" ht="21.75">
      <c r="A196" s="109"/>
      <c r="B196" s="109"/>
      <c r="C196" s="144" t="s">
        <v>1034</v>
      </c>
      <c r="D196" s="109">
        <v>1</v>
      </c>
      <c r="E196" s="109" t="s">
        <v>474</v>
      </c>
      <c r="F196" s="109">
        <v>240000</v>
      </c>
      <c r="G196" s="109">
        <f t="shared" si="9"/>
        <v>240000</v>
      </c>
      <c r="H196" s="79"/>
      <c r="I196" s="68"/>
      <c r="J196" s="68"/>
    </row>
    <row r="197" spans="1:10" ht="21.75">
      <c r="A197" s="109"/>
      <c r="B197" s="109" t="s">
        <v>471</v>
      </c>
      <c r="C197" s="123" t="s">
        <v>1035</v>
      </c>
      <c r="D197" s="109">
        <v>1</v>
      </c>
      <c r="E197" s="109" t="s">
        <v>474</v>
      </c>
      <c r="F197" s="109">
        <v>40000</v>
      </c>
      <c r="G197" s="109">
        <f t="shared" si="9"/>
        <v>40000</v>
      </c>
      <c r="H197" s="79"/>
      <c r="I197" s="68"/>
      <c r="J197" s="68"/>
    </row>
    <row r="198" spans="1:10" ht="21.75">
      <c r="A198" s="109"/>
      <c r="B198" s="109"/>
      <c r="C198" s="123" t="s">
        <v>1036</v>
      </c>
      <c r="D198" s="109">
        <v>1</v>
      </c>
      <c r="E198" s="109" t="s">
        <v>474</v>
      </c>
      <c r="F198" s="109">
        <v>35000</v>
      </c>
      <c r="G198" s="109">
        <f t="shared" si="9"/>
        <v>35000</v>
      </c>
      <c r="H198" s="79"/>
      <c r="I198" s="68"/>
      <c r="J198" s="68"/>
    </row>
    <row r="199" spans="1:10" ht="21.75">
      <c r="A199" s="109"/>
      <c r="B199" s="109"/>
      <c r="C199" s="123" t="s">
        <v>1037</v>
      </c>
      <c r="D199" s="109">
        <v>1</v>
      </c>
      <c r="E199" s="109" t="s">
        <v>474</v>
      </c>
      <c r="F199" s="109">
        <v>6000</v>
      </c>
      <c r="G199" s="109">
        <f t="shared" si="9"/>
        <v>6000</v>
      </c>
      <c r="H199" s="79"/>
      <c r="I199" s="79" t="s">
        <v>182</v>
      </c>
      <c r="J199" s="68"/>
    </row>
    <row r="200" spans="1:10" ht="21.75">
      <c r="A200" s="143"/>
      <c r="B200" s="133"/>
      <c r="C200" s="134" t="s">
        <v>1038</v>
      </c>
      <c r="D200" s="133">
        <v>45</v>
      </c>
      <c r="E200" s="133" t="s">
        <v>475</v>
      </c>
      <c r="F200" s="133">
        <v>700</v>
      </c>
      <c r="G200" s="133">
        <f t="shared" si="9"/>
        <v>31500</v>
      </c>
      <c r="H200" s="86"/>
      <c r="I200" s="86" t="s">
        <v>183</v>
      </c>
      <c r="J200" s="103"/>
    </row>
    <row r="201" spans="1:10" ht="26.25">
      <c r="A201" s="358" t="s">
        <v>176</v>
      </c>
      <c r="B201" s="358"/>
      <c r="C201" s="358"/>
      <c r="D201" s="358"/>
      <c r="E201" s="358"/>
      <c r="F201" s="358"/>
      <c r="G201" s="358"/>
      <c r="H201" s="358"/>
      <c r="I201" s="358"/>
      <c r="J201" s="49" t="s">
        <v>27</v>
      </c>
    </row>
    <row r="202" spans="1:10" ht="21.75">
      <c r="A202" s="343" t="s">
        <v>184</v>
      </c>
      <c r="B202" s="343"/>
      <c r="C202" s="343"/>
      <c r="D202" s="343"/>
      <c r="E202" s="343"/>
      <c r="F202" s="343"/>
      <c r="G202" s="343"/>
      <c r="H202" s="343"/>
      <c r="I202" s="343"/>
      <c r="J202" s="343"/>
    </row>
    <row r="203" spans="1:10" ht="21.75">
      <c r="A203" s="359" t="s">
        <v>1021</v>
      </c>
      <c r="B203" s="359"/>
      <c r="C203" s="359"/>
      <c r="D203" s="359"/>
      <c r="E203" s="359"/>
      <c r="F203" s="359"/>
      <c r="G203" s="359"/>
      <c r="H203" s="359"/>
      <c r="I203" s="359"/>
      <c r="J203" s="359"/>
    </row>
    <row r="204" spans="1:10" ht="65.25">
      <c r="A204" s="71" t="s">
        <v>177</v>
      </c>
      <c r="B204" s="71" t="s">
        <v>178</v>
      </c>
      <c r="C204" s="89" t="s">
        <v>390</v>
      </c>
      <c r="D204" s="90" t="s">
        <v>395</v>
      </c>
      <c r="E204" s="89" t="s">
        <v>396</v>
      </c>
      <c r="F204" s="37" t="s">
        <v>179</v>
      </c>
      <c r="G204" s="73" t="s">
        <v>398</v>
      </c>
      <c r="H204" s="72" t="s">
        <v>380</v>
      </c>
      <c r="I204" s="72" t="s">
        <v>393</v>
      </c>
      <c r="J204" s="71" t="s">
        <v>181</v>
      </c>
    </row>
    <row r="205" spans="1:10" ht="21.75">
      <c r="A205" s="127">
        <v>1</v>
      </c>
      <c r="B205" s="109" t="s">
        <v>525</v>
      </c>
      <c r="C205" s="128" t="s">
        <v>1054</v>
      </c>
      <c r="D205" s="127">
        <v>1</v>
      </c>
      <c r="E205" s="127" t="s">
        <v>473</v>
      </c>
      <c r="F205" s="128"/>
      <c r="G205" s="127"/>
      <c r="H205" s="92" t="s">
        <v>423</v>
      </c>
      <c r="I205" s="92" t="s">
        <v>426</v>
      </c>
      <c r="J205" s="74">
        <v>4</v>
      </c>
    </row>
    <row r="206" spans="1:10" ht="21.75">
      <c r="A206" s="109"/>
      <c r="B206" s="109"/>
      <c r="C206" s="123" t="s">
        <v>901</v>
      </c>
      <c r="D206" s="109">
        <v>40</v>
      </c>
      <c r="E206" s="109" t="s">
        <v>473</v>
      </c>
      <c r="F206" s="109">
        <v>4500</v>
      </c>
      <c r="G206" s="109">
        <f aca="true" t="shared" si="10" ref="G206:G215">D206*F206</f>
        <v>180000</v>
      </c>
      <c r="H206" s="76"/>
      <c r="I206" s="76"/>
      <c r="J206" s="75"/>
    </row>
    <row r="207" spans="1:10" ht="21.75">
      <c r="A207" s="109"/>
      <c r="B207" s="109"/>
      <c r="C207" s="123" t="s">
        <v>902</v>
      </c>
      <c r="D207" s="109">
        <v>1</v>
      </c>
      <c r="E207" s="109" t="s">
        <v>481</v>
      </c>
      <c r="F207" s="109">
        <v>55000</v>
      </c>
      <c r="G207" s="109">
        <f t="shared" si="10"/>
        <v>55000</v>
      </c>
      <c r="H207" s="79"/>
      <c r="I207" s="79"/>
      <c r="J207" s="78"/>
    </row>
    <row r="208" spans="1:10" ht="21.75">
      <c r="A208" s="109"/>
      <c r="B208" s="109"/>
      <c r="C208" s="123" t="s">
        <v>903</v>
      </c>
      <c r="D208" s="109">
        <v>1</v>
      </c>
      <c r="E208" s="109" t="s">
        <v>482</v>
      </c>
      <c r="F208" s="109">
        <v>6500</v>
      </c>
      <c r="G208" s="109">
        <f t="shared" si="10"/>
        <v>6500</v>
      </c>
      <c r="H208" s="79"/>
      <c r="I208" s="79"/>
      <c r="J208" s="78"/>
    </row>
    <row r="209" spans="1:10" ht="21.75">
      <c r="A209" s="109"/>
      <c r="B209" s="109"/>
      <c r="C209" s="123" t="s">
        <v>904</v>
      </c>
      <c r="D209" s="109">
        <v>4</v>
      </c>
      <c r="E209" s="109" t="s">
        <v>483</v>
      </c>
      <c r="F209" s="109">
        <v>140000</v>
      </c>
      <c r="G209" s="109">
        <f t="shared" si="10"/>
        <v>560000</v>
      </c>
      <c r="H209" s="79"/>
      <c r="I209" s="79"/>
      <c r="J209" s="78"/>
    </row>
    <row r="210" spans="1:10" ht="21.75">
      <c r="A210" s="109"/>
      <c r="B210" s="109"/>
      <c r="C210" s="123" t="s">
        <v>905</v>
      </c>
      <c r="D210" s="109">
        <v>4</v>
      </c>
      <c r="E210" s="109" t="s">
        <v>483</v>
      </c>
      <c r="F210" s="109">
        <v>120000</v>
      </c>
      <c r="G210" s="109">
        <f t="shared" si="10"/>
        <v>480000</v>
      </c>
      <c r="H210" s="79"/>
      <c r="I210" s="79"/>
      <c r="J210" s="78"/>
    </row>
    <row r="211" spans="1:10" ht="21.75">
      <c r="A211" s="109"/>
      <c r="B211" s="109"/>
      <c r="C211" s="123" t="s">
        <v>906</v>
      </c>
      <c r="D211" s="109">
        <v>4</v>
      </c>
      <c r="E211" s="109" t="s">
        <v>481</v>
      </c>
      <c r="F211" s="109">
        <v>30000</v>
      </c>
      <c r="G211" s="109">
        <f t="shared" si="10"/>
        <v>120000</v>
      </c>
      <c r="H211" s="76"/>
      <c r="I211" s="76"/>
      <c r="J211" s="77"/>
    </row>
    <row r="212" spans="1:10" ht="21.75">
      <c r="A212" s="109"/>
      <c r="B212" s="109"/>
      <c r="C212" s="123" t="s">
        <v>907</v>
      </c>
      <c r="D212" s="109">
        <v>4</v>
      </c>
      <c r="E212" s="109" t="s">
        <v>484</v>
      </c>
      <c r="F212" s="109">
        <v>4000</v>
      </c>
      <c r="G212" s="109">
        <f t="shared" si="10"/>
        <v>16000</v>
      </c>
      <c r="H212" s="78"/>
      <c r="I212" s="79"/>
      <c r="J212" s="81"/>
    </row>
    <row r="213" spans="1:10" ht="21.75">
      <c r="A213" s="109"/>
      <c r="B213" s="109"/>
      <c r="C213" s="123" t="s">
        <v>908</v>
      </c>
      <c r="D213" s="109">
        <v>4</v>
      </c>
      <c r="E213" s="109" t="s">
        <v>485</v>
      </c>
      <c r="F213" s="109">
        <v>1000</v>
      </c>
      <c r="G213" s="109">
        <f t="shared" si="10"/>
        <v>4000</v>
      </c>
      <c r="H213" s="78"/>
      <c r="I213" s="79"/>
      <c r="J213" s="81"/>
    </row>
    <row r="214" spans="1:10" ht="21.75">
      <c r="A214" s="109"/>
      <c r="B214" s="109"/>
      <c r="C214" s="123" t="s">
        <v>909</v>
      </c>
      <c r="D214" s="109">
        <v>2</v>
      </c>
      <c r="E214" s="109" t="s">
        <v>648</v>
      </c>
      <c r="F214" s="109">
        <v>4500</v>
      </c>
      <c r="G214" s="109">
        <f t="shared" si="10"/>
        <v>9000</v>
      </c>
      <c r="H214" s="75"/>
      <c r="I214" s="96"/>
      <c r="J214" s="96"/>
    </row>
    <row r="215" spans="1:10" ht="21.75">
      <c r="A215" s="151"/>
      <c r="B215" s="109"/>
      <c r="C215" s="123" t="s">
        <v>910</v>
      </c>
      <c r="D215" s="109">
        <v>40</v>
      </c>
      <c r="E215" s="109" t="s">
        <v>649</v>
      </c>
      <c r="F215" s="109">
        <v>100</v>
      </c>
      <c r="G215" s="109">
        <f t="shared" si="10"/>
        <v>4000</v>
      </c>
      <c r="H215" s="79"/>
      <c r="I215" s="68"/>
      <c r="J215" s="68"/>
    </row>
    <row r="216" spans="1:10" ht="21.75">
      <c r="A216" s="109">
        <v>2</v>
      </c>
      <c r="B216" s="109" t="s">
        <v>1009</v>
      </c>
      <c r="C216" s="123" t="s">
        <v>15</v>
      </c>
      <c r="D216" s="109">
        <v>1</v>
      </c>
      <c r="E216" s="109" t="s">
        <v>473</v>
      </c>
      <c r="F216" s="109"/>
      <c r="G216" s="109"/>
      <c r="H216" s="79"/>
      <c r="I216" s="68"/>
      <c r="J216" s="68"/>
    </row>
    <row r="217" spans="1:10" ht="21.75">
      <c r="A217" s="109"/>
      <c r="B217" s="109"/>
      <c r="C217" s="123" t="s">
        <v>1025</v>
      </c>
      <c r="D217" s="109">
        <v>1</v>
      </c>
      <c r="E217" s="109" t="s">
        <v>473</v>
      </c>
      <c r="F217" s="109">
        <v>8500</v>
      </c>
      <c r="G217" s="109">
        <f>D217*F217</f>
        <v>8500</v>
      </c>
      <c r="H217" s="79"/>
      <c r="I217" s="68"/>
      <c r="J217" s="68"/>
    </row>
    <row r="218" spans="1:10" ht="21.75">
      <c r="A218" s="109"/>
      <c r="B218" s="109"/>
      <c r="C218" s="123" t="s">
        <v>1030</v>
      </c>
      <c r="D218" s="109">
        <v>1</v>
      </c>
      <c r="E218" s="109" t="s">
        <v>474</v>
      </c>
      <c r="F218" s="109">
        <v>22000</v>
      </c>
      <c r="G218" s="109">
        <f>D218*F218</f>
        <v>22000</v>
      </c>
      <c r="H218" s="79"/>
      <c r="I218" s="68"/>
      <c r="J218" s="68"/>
    </row>
    <row r="219" spans="1:10" ht="21.75">
      <c r="A219" s="97"/>
      <c r="B219" s="97"/>
      <c r="C219" s="123" t="s">
        <v>1027</v>
      </c>
      <c r="D219" s="109">
        <v>1</v>
      </c>
      <c r="E219" s="109" t="s">
        <v>650</v>
      </c>
      <c r="F219" s="109">
        <v>3900</v>
      </c>
      <c r="G219" s="109">
        <f>D219*F219</f>
        <v>3900</v>
      </c>
      <c r="H219" s="79"/>
      <c r="I219" s="79" t="s">
        <v>185</v>
      </c>
      <c r="J219" s="68"/>
    </row>
    <row r="220" spans="1:10" ht="21.75">
      <c r="A220" s="133"/>
      <c r="B220" s="133"/>
      <c r="C220" s="139"/>
      <c r="D220" s="140"/>
      <c r="E220" s="140"/>
      <c r="F220" s="133"/>
      <c r="G220" s="133"/>
      <c r="H220" s="86"/>
      <c r="I220" s="86" t="s">
        <v>186</v>
      </c>
      <c r="J220" s="103"/>
    </row>
    <row r="221" spans="1:10" ht="26.25">
      <c r="A221" s="358" t="s">
        <v>176</v>
      </c>
      <c r="B221" s="358"/>
      <c r="C221" s="358"/>
      <c r="D221" s="358"/>
      <c r="E221" s="358"/>
      <c r="F221" s="358"/>
      <c r="G221" s="358"/>
      <c r="H221" s="358"/>
      <c r="I221" s="358"/>
      <c r="J221" s="49" t="s">
        <v>28</v>
      </c>
    </row>
    <row r="222" spans="1:10" ht="21.75">
      <c r="A222" s="343" t="s">
        <v>184</v>
      </c>
      <c r="B222" s="343"/>
      <c r="C222" s="343"/>
      <c r="D222" s="343"/>
      <c r="E222" s="343"/>
      <c r="F222" s="343"/>
      <c r="G222" s="343"/>
      <c r="H222" s="343"/>
      <c r="I222" s="343"/>
      <c r="J222" s="343"/>
    </row>
    <row r="223" spans="1:10" ht="21.75">
      <c r="A223" s="359" t="s">
        <v>1042</v>
      </c>
      <c r="B223" s="359"/>
      <c r="C223" s="359"/>
      <c r="D223" s="359"/>
      <c r="E223" s="359"/>
      <c r="F223" s="359"/>
      <c r="G223" s="359"/>
      <c r="H223" s="359"/>
      <c r="I223" s="359"/>
      <c r="J223" s="359"/>
    </row>
    <row r="224" spans="1:10" ht="65.25">
      <c r="A224" s="71" t="s">
        <v>177</v>
      </c>
      <c r="B224" s="71" t="s">
        <v>178</v>
      </c>
      <c r="C224" s="89" t="s">
        <v>390</v>
      </c>
      <c r="D224" s="90" t="s">
        <v>395</v>
      </c>
      <c r="E224" s="89" t="s">
        <v>396</v>
      </c>
      <c r="F224" s="37" t="s">
        <v>179</v>
      </c>
      <c r="G224" s="73" t="s">
        <v>398</v>
      </c>
      <c r="H224" s="72" t="s">
        <v>380</v>
      </c>
      <c r="I224" s="72" t="s">
        <v>393</v>
      </c>
      <c r="J224" s="71" t="s">
        <v>181</v>
      </c>
    </row>
    <row r="225" spans="1:10" ht="21.75">
      <c r="A225" s="127">
        <v>1</v>
      </c>
      <c r="B225" s="109" t="s">
        <v>517</v>
      </c>
      <c r="C225" s="128" t="s">
        <v>1055</v>
      </c>
      <c r="D225" s="127">
        <v>1</v>
      </c>
      <c r="E225" s="127" t="s">
        <v>473</v>
      </c>
      <c r="F225" s="128"/>
      <c r="G225" s="128"/>
      <c r="H225" s="92" t="s">
        <v>439</v>
      </c>
      <c r="I225" s="92" t="s">
        <v>448</v>
      </c>
      <c r="J225" s="74">
        <v>4</v>
      </c>
    </row>
    <row r="226" spans="1:10" ht="21.75">
      <c r="A226" s="109"/>
      <c r="B226" s="109"/>
      <c r="C226" s="123" t="s">
        <v>911</v>
      </c>
      <c r="D226" s="109">
        <v>4</v>
      </c>
      <c r="E226" s="109" t="s">
        <v>473</v>
      </c>
      <c r="F226" s="109">
        <v>185000</v>
      </c>
      <c r="G226" s="109">
        <f aca="true" t="shared" si="11" ref="G226:G235">D226*F226</f>
        <v>740000</v>
      </c>
      <c r="H226" s="79" t="s">
        <v>440</v>
      </c>
      <c r="I226" s="79" t="s">
        <v>449</v>
      </c>
      <c r="J226" s="129">
        <v>4</v>
      </c>
    </row>
    <row r="227" spans="1:10" ht="21.75">
      <c r="A227" s="109"/>
      <c r="B227" s="109"/>
      <c r="C227" s="123" t="s">
        <v>912</v>
      </c>
      <c r="D227" s="109">
        <v>4</v>
      </c>
      <c r="E227" s="109" t="s">
        <v>473</v>
      </c>
      <c r="F227" s="109">
        <v>50000</v>
      </c>
      <c r="G227" s="109">
        <f t="shared" si="11"/>
        <v>200000</v>
      </c>
      <c r="H227" s="76"/>
      <c r="I227" s="76"/>
      <c r="J227" s="75"/>
    </row>
    <row r="228" spans="1:10" ht="21.75">
      <c r="A228" s="109"/>
      <c r="B228" s="109"/>
      <c r="C228" s="123" t="s">
        <v>913</v>
      </c>
      <c r="D228" s="109">
        <v>4</v>
      </c>
      <c r="E228" s="109" t="s">
        <v>478</v>
      </c>
      <c r="F228" s="109">
        <v>40000</v>
      </c>
      <c r="G228" s="109">
        <f t="shared" si="11"/>
        <v>160000</v>
      </c>
      <c r="H228" s="79"/>
      <c r="I228" s="79"/>
      <c r="J228" s="78"/>
    </row>
    <row r="229" spans="1:10" ht="21.75">
      <c r="A229" s="109"/>
      <c r="B229" s="109" t="s">
        <v>471</v>
      </c>
      <c r="C229" s="123" t="s">
        <v>914</v>
      </c>
      <c r="D229" s="109">
        <v>4</v>
      </c>
      <c r="E229" s="109" t="s">
        <v>478</v>
      </c>
      <c r="F229" s="109">
        <v>6000</v>
      </c>
      <c r="G229" s="109">
        <f t="shared" si="11"/>
        <v>24000</v>
      </c>
      <c r="H229" s="79"/>
      <c r="I229" s="79"/>
      <c r="J229" s="78"/>
    </row>
    <row r="230" spans="1:10" ht="21.75">
      <c r="A230" s="109"/>
      <c r="B230" s="109" t="s">
        <v>471</v>
      </c>
      <c r="C230" s="123" t="s">
        <v>915</v>
      </c>
      <c r="D230" s="109">
        <v>4</v>
      </c>
      <c r="E230" s="109" t="s">
        <v>478</v>
      </c>
      <c r="F230" s="109">
        <v>20000</v>
      </c>
      <c r="G230" s="109">
        <f t="shared" si="11"/>
        <v>80000</v>
      </c>
      <c r="H230" s="79"/>
      <c r="I230" s="79"/>
      <c r="J230" s="78"/>
    </row>
    <row r="231" spans="1:10" ht="21.75">
      <c r="A231" s="109"/>
      <c r="B231" s="109"/>
      <c r="C231" s="123" t="s">
        <v>916</v>
      </c>
      <c r="D231" s="109">
        <v>4</v>
      </c>
      <c r="E231" s="109" t="s">
        <v>478</v>
      </c>
      <c r="F231" s="109">
        <v>50000</v>
      </c>
      <c r="G231" s="109">
        <f t="shared" si="11"/>
        <v>200000</v>
      </c>
      <c r="H231" s="76"/>
      <c r="I231" s="76"/>
      <c r="J231" s="77"/>
    </row>
    <row r="232" spans="1:10" ht="21.75">
      <c r="A232" s="109"/>
      <c r="B232" s="109"/>
      <c r="C232" s="123" t="s">
        <v>917</v>
      </c>
      <c r="D232" s="109">
        <v>10</v>
      </c>
      <c r="E232" s="109" t="s">
        <v>475</v>
      </c>
      <c r="F232" s="109">
        <v>1200</v>
      </c>
      <c r="G232" s="109">
        <f t="shared" si="11"/>
        <v>12000</v>
      </c>
      <c r="H232" s="78"/>
      <c r="I232" s="79"/>
      <c r="J232" s="81"/>
    </row>
    <row r="233" spans="1:10" ht="21.75">
      <c r="A233" s="109"/>
      <c r="B233" s="109"/>
      <c r="C233" s="123" t="s">
        <v>918</v>
      </c>
      <c r="D233" s="109">
        <v>4</v>
      </c>
      <c r="E233" s="109" t="s">
        <v>473</v>
      </c>
      <c r="F233" s="109">
        <v>25000</v>
      </c>
      <c r="G233" s="109">
        <f t="shared" si="11"/>
        <v>100000</v>
      </c>
      <c r="H233" s="78"/>
      <c r="I233" s="79"/>
      <c r="J233" s="81"/>
    </row>
    <row r="234" spans="1:10" ht="21.75">
      <c r="A234" s="109"/>
      <c r="B234" s="109"/>
      <c r="C234" s="123" t="s">
        <v>919</v>
      </c>
      <c r="D234" s="109">
        <v>2</v>
      </c>
      <c r="E234" s="109" t="s">
        <v>473</v>
      </c>
      <c r="F234" s="109">
        <v>5600</v>
      </c>
      <c r="G234" s="109">
        <f t="shared" si="11"/>
        <v>11200</v>
      </c>
      <c r="H234" s="75"/>
      <c r="I234" s="96"/>
      <c r="J234" s="96"/>
    </row>
    <row r="235" spans="1:10" ht="21.75">
      <c r="A235" s="109"/>
      <c r="B235" s="109" t="s">
        <v>471</v>
      </c>
      <c r="C235" s="123" t="s">
        <v>920</v>
      </c>
      <c r="D235" s="109">
        <v>2</v>
      </c>
      <c r="E235" s="109" t="s">
        <v>478</v>
      </c>
      <c r="F235" s="109">
        <v>180000</v>
      </c>
      <c r="G235" s="109">
        <f t="shared" si="11"/>
        <v>360000</v>
      </c>
      <c r="H235" s="79"/>
      <c r="I235" s="68"/>
      <c r="J235" s="68"/>
    </row>
    <row r="236" spans="1:10" ht="21.75">
      <c r="A236" s="109">
        <v>2</v>
      </c>
      <c r="B236" s="109" t="s">
        <v>1010</v>
      </c>
      <c r="C236" s="123" t="s">
        <v>16</v>
      </c>
      <c r="D236" s="109">
        <v>1</v>
      </c>
      <c r="E236" s="109" t="s">
        <v>473</v>
      </c>
      <c r="F236" s="109"/>
      <c r="G236" s="109"/>
      <c r="H236" s="79"/>
      <c r="I236" s="68"/>
      <c r="J236" s="68"/>
    </row>
    <row r="237" spans="1:10" ht="21.75">
      <c r="A237" s="109"/>
      <c r="B237" s="109"/>
      <c r="C237" s="123" t="s">
        <v>1025</v>
      </c>
      <c r="D237" s="109">
        <v>1</v>
      </c>
      <c r="E237" s="109" t="s">
        <v>473</v>
      </c>
      <c r="F237" s="109">
        <v>8500</v>
      </c>
      <c r="G237" s="109">
        <f>D237*F237</f>
        <v>8500</v>
      </c>
      <c r="H237" s="79"/>
      <c r="I237" s="68"/>
      <c r="J237" s="68"/>
    </row>
    <row r="238" spans="1:10" ht="21.75">
      <c r="A238" s="109"/>
      <c r="B238" s="109"/>
      <c r="C238" s="123" t="s">
        <v>1039</v>
      </c>
      <c r="D238" s="109">
        <v>1</v>
      </c>
      <c r="E238" s="109" t="s">
        <v>474</v>
      </c>
      <c r="F238" s="109">
        <v>5000</v>
      </c>
      <c r="G238" s="109">
        <f>D238*F238</f>
        <v>5000</v>
      </c>
      <c r="H238" s="79"/>
      <c r="I238" s="68"/>
      <c r="J238" s="68"/>
    </row>
    <row r="239" spans="1:10" ht="21.75">
      <c r="A239" s="109"/>
      <c r="B239" s="109"/>
      <c r="C239" s="123" t="s">
        <v>1028</v>
      </c>
      <c r="D239" s="109">
        <v>1</v>
      </c>
      <c r="E239" s="109" t="s">
        <v>650</v>
      </c>
      <c r="F239" s="109">
        <v>3900</v>
      </c>
      <c r="G239" s="109">
        <f>D239*F239</f>
        <v>3900</v>
      </c>
      <c r="H239" s="79"/>
      <c r="I239" s="79" t="s">
        <v>185</v>
      </c>
      <c r="J239" s="68"/>
    </row>
    <row r="240" spans="1:10" ht="21.75">
      <c r="A240" s="121"/>
      <c r="B240" s="121"/>
      <c r="C240" s="134" t="s">
        <v>1029</v>
      </c>
      <c r="D240" s="133">
        <v>25</v>
      </c>
      <c r="E240" s="133" t="s">
        <v>481</v>
      </c>
      <c r="F240" s="133">
        <v>700</v>
      </c>
      <c r="G240" s="133">
        <f>D240*F240</f>
        <v>17500</v>
      </c>
      <c r="H240" s="86"/>
      <c r="I240" s="86" t="s">
        <v>186</v>
      </c>
      <c r="J240" s="103"/>
    </row>
    <row r="241" spans="1:10" ht="26.25">
      <c r="A241" s="358" t="s">
        <v>176</v>
      </c>
      <c r="B241" s="358"/>
      <c r="C241" s="358"/>
      <c r="D241" s="358"/>
      <c r="E241" s="358"/>
      <c r="F241" s="358"/>
      <c r="G241" s="358"/>
      <c r="H241" s="358"/>
      <c r="I241" s="358"/>
      <c r="J241" s="49" t="s">
        <v>29</v>
      </c>
    </row>
    <row r="242" spans="1:10" ht="21.75">
      <c r="A242" s="343" t="s">
        <v>184</v>
      </c>
      <c r="B242" s="343"/>
      <c r="C242" s="343"/>
      <c r="D242" s="343"/>
      <c r="E242" s="343"/>
      <c r="F242" s="343"/>
      <c r="G242" s="343"/>
      <c r="H242" s="343"/>
      <c r="I242" s="343"/>
      <c r="J242" s="343"/>
    </row>
    <row r="243" spans="1:10" ht="21.75">
      <c r="A243" s="359" t="s">
        <v>1022</v>
      </c>
      <c r="B243" s="359"/>
      <c r="C243" s="359"/>
      <c r="D243" s="359"/>
      <c r="E243" s="359"/>
      <c r="F243" s="359"/>
      <c r="G243" s="359"/>
      <c r="H243" s="359"/>
      <c r="I243" s="359"/>
      <c r="J243" s="359"/>
    </row>
    <row r="244" spans="1:10" ht="65.25">
      <c r="A244" s="71" t="s">
        <v>177</v>
      </c>
      <c r="B244" s="71" t="s">
        <v>178</v>
      </c>
      <c r="C244" s="89" t="s">
        <v>390</v>
      </c>
      <c r="D244" s="90" t="s">
        <v>395</v>
      </c>
      <c r="E244" s="89" t="s">
        <v>396</v>
      </c>
      <c r="F244" s="37" t="s">
        <v>179</v>
      </c>
      <c r="G244" s="73" t="s">
        <v>398</v>
      </c>
      <c r="H244" s="72" t="s">
        <v>380</v>
      </c>
      <c r="I244" s="72" t="s">
        <v>393</v>
      </c>
      <c r="J244" s="71" t="s">
        <v>181</v>
      </c>
    </row>
    <row r="245" spans="1:10" ht="21.75">
      <c r="A245" s="74">
        <v>1</v>
      </c>
      <c r="B245" s="78" t="s">
        <v>519</v>
      </c>
      <c r="C245" s="92" t="s">
        <v>1056</v>
      </c>
      <c r="D245" s="74">
        <v>1</v>
      </c>
      <c r="E245" s="74" t="s">
        <v>473</v>
      </c>
      <c r="F245" s="92"/>
      <c r="G245" s="128"/>
      <c r="H245" s="92" t="s">
        <v>443</v>
      </c>
      <c r="I245" s="92" t="s">
        <v>452</v>
      </c>
      <c r="J245" s="74">
        <v>4</v>
      </c>
    </row>
    <row r="246" spans="1:10" ht="21.75">
      <c r="A246" s="78"/>
      <c r="B246" s="78"/>
      <c r="C246" s="79" t="s">
        <v>921</v>
      </c>
      <c r="D246" s="78">
        <v>2</v>
      </c>
      <c r="E246" s="78" t="s">
        <v>473</v>
      </c>
      <c r="F246" s="109">
        <v>10000</v>
      </c>
      <c r="G246" s="109">
        <f aca="true" t="shared" si="12" ref="G246:G260">D246*F246</f>
        <v>20000</v>
      </c>
      <c r="H246" s="79" t="s">
        <v>444</v>
      </c>
      <c r="I246" s="79" t="s">
        <v>453</v>
      </c>
      <c r="J246" s="78">
        <v>4</v>
      </c>
    </row>
    <row r="247" spans="1:10" ht="21.75">
      <c r="A247" s="78"/>
      <c r="B247" s="78"/>
      <c r="C247" s="79" t="s">
        <v>922</v>
      </c>
      <c r="D247" s="78">
        <v>4</v>
      </c>
      <c r="E247" s="78" t="s">
        <v>473</v>
      </c>
      <c r="F247" s="109">
        <v>10000</v>
      </c>
      <c r="G247" s="109">
        <f t="shared" si="12"/>
        <v>40000</v>
      </c>
      <c r="H247" s="79" t="s">
        <v>445</v>
      </c>
      <c r="I247" s="79" t="s">
        <v>454</v>
      </c>
      <c r="J247" s="129">
        <v>4</v>
      </c>
    </row>
    <row r="248" spans="1:10" ht="21.75">
      <c r="A248" s="78"/>
      <c r="B248" s="78"/>
      <c r="C248" s="79" t="s">
        <v>923</v>
      </c>
      <c r="D248" s="78">
        <v>4</v>
      </c>
      <c r="E248" s="78" t="s">
        <v>473</v>
      </c>
      <c r="F248" s="109">
        <v>10000</v>
      </c>
      <c r="G248" s="109">
        <f t="shared" si="12"/>
        <v>40000</v>
      </c>
      <c r="H248" s="76"/>
      <c r="I248" s="76"/>
      <c r="J248" s="75"/>
    </row>
    <row r="249" spans="1:10" ht="21.75">
      <c r="A249" s="78"/>
      <c r="B249" s="78"/>
      <c r="C249" s="79" t="s">
        <v>924</v>
      </c>
      <c r="D249" s="78">
        <v>4</v>
      </c>
      <c r="E249" s="78" t="s">
        <v>473</v>
      </c>
      <c r="F249" s="109">
        <v>30000</v>
      </c>
      <c r="G249" s="109">
        <f t="shared" si="12"/>
        <v>120000</v>
      </c>
      <c r="H249" s="79"/>
      <c r="I249" s="79"/>
      <c r="J249" s="78"/>
    </row>
    <row r="250" spans="1:10" ht="21.75">
      <c r="A250" s="78"/>
      <c r="B250" s="78"/>
      <c r="C250" s="79" t="s">
        <v>925</v>
      </c>
      <c r="D250" s="78">
        <v>4</v>
      </c>
      <c r="E250" s="78" t="s">
        <v>473</v>
      </c>
      <c r="F250" s="109">
        <v>20000</v>
      </c>
      <c r="G250" s="109">
        <f t="shared" si="12"/>
        <v>80000</v>
      </c>
      <c r="H250" s="79"/>
      <c r="I250" s="79"/>
      <c r="J250" s="78"/>
    </row>
    <row r="251" spans="1:10" ht="21.75">
      <c r="A251" s="78"/>
      <c r="B251" s="78"/>
      <c r="C251" s="79" t="s">
        <v>926</v>
      </c>
      <c r="D251" s="78">
        <v>4</v>
      </c>
      <c r="E251" s="78" t="s">
        <v>481</v>
      </c>
      <c r="F251" s="109">
        <v>10000</v>
      </c>
      <c r="G251" s="109">
        <f t="shared" si="12"/>
        <v>40000</v>
      </c>
      <c r="H251" s="76"/>
      <c r="I251" s="76"/>
      <c r="J251" s="77"/>
    </row>
    <row r="252" spans="1:10" ht="21.75">
      <c r="A252" s="78"/>
      <c r="B252" s="78"/>
      <c r="C252" s="79" t="s">
        <v>927</v>
      </c>
      <c r="D252" s="78">
        <v>4</v>
      </c>
      <c r="E252" s="78" t="s">
        <v>477</v>
      </c>
      <c r="F252" s="109">
        <v>10000</v>
      </c>
      <c r="G252" s="109">
        <f t="shared" si="12"/>
        <v>40000</v>
      </c>
      <c r="H252" s="78"/>
      <c r="I252" s="79"/>
      <c r="J252" s="81"/>
    </row>
    <row r="253" spans="1:10" ht="21.75">
      <c r="A253" s="78"/>
      <c r="B253" s="78"/>
      <c r="C253" s="79" t="s">
        <v>928</v>
      </c>
      <c r="D253" s="78">
        <v>1</v>
      </c>
      <c r="E253" s="78" t="s">
        <v>482</v>
      </c>
      <c r="F253" s="109">
        <v>35000</v>
      </c>
      <c r="G253" s="109">
        <f t="shared" si="12"/>
        <v>35000</v>
      </c>
      <c r="H253" s="78"/>
      <c r="I253" s="79"/>
      <c r="J253" s="81"/>
    </row>
    <row r="254" spans="1:10" ht="21.75">
      <c r="A254" s="78"/>
      <c r="B254" s="78"/>
      <c r="C254" s="79" t="s">
        <v>929</v>
      </c>
      <c r="D254" s="78">
        <v>1</v>
      </c>
      <c r="E254" s="78" t="s">
        <v>473</v>
      </c>
      <c r="F254" s="109">
        <v>50000</v>
      </c>
      <c r="G254" s="109">
        <f t="shared" si="12"/>
        <v>50000</v>
      </c>
      <c r="H254" s="75"/>
      <c r="I254" s="96"/>
      <c r="J254" s="96"/>
    </row>
    <row r="255" spans="1:10" ht="21.75">
      <c r="A255" s="78"/>
      <c r="B255" s="78"/>
      <c r="C255" s="79" t="s">
        <v>930</v>
      </c>
      <c r="D255" s="78">
        <v>10</v>
      </c>
      <c r="E255" s="78" t="s">
        <v>478</v>
      </c>
      <c r="F255" s="109">
        <v>10700</v>
      </c>
      <c r="G255" s="109">
        <f t="shared" si="12"/>
        <v>107000</v>
      </c>
      <c r="H255" s="79"/>
      <c r="I255" s="68"/>
      <c r="J255" s="68"/>
    </row>
    <row r="256" spans="1:10" ht="21.75">
      <c r="A256" s="78"/>
      <c r="B256" s="78"/>
      <c r="C256" s="79" t="s">
        <v>931</v>
      </c>
      <c r="D256" s="78">
        <v>1</v>
      </c>
      <c r="E256" s="78" t="s">
        <v>477</v>
      </c>
      <c r="F256" s="109">
        <v>450000</v>
      </c>
      <c r="G256" s="109">
        <f t="shared" si="12"/>
        <v>450000</v>
      </c>
      <c r="H256" s="79"/>
      <c r="I256" s="68"/>
      <c r="J256" s="68"/>
    </row>
    <row r="257" spans="1:10" ht="21.75">
      <c r="A257" s="78"/>
      <c r="B257" s="78"/>
      <c r="C257" s="79" t="s">
        <v>932</v>
      </c>
      <c r="D257" s="78">
        <v>1</v>
      </c>
      <c r="E257" s="78" t="s">
        <v>477</v>
      </c>
      <c r="F257" s="109">
        <v>340000</v>
      </c>
      <c r="G257" s="109">
        <f t="shared" si="12"/>
        <v>340000</v>
      </c>
      <c r="H257" s="79"/>
      <c r="I257" s="68"/>
      <c r="J257" s="68"/>
    </row>
    <row r="258" spans="1:10" ht="21.75">
      <c r="A258" s="78"/>
      <c r="B258" s="78"/>
      <c r="C258" s="79" t="s">
        <v>933</v>
      </c>
      <c r="D258" s="78">
        <v>1</v>
      </c>
      <c r="E258" s="78" t="s">
        <v>477</v>
      </c>
      <c r="F258" s="109">
        <v>150000</v>
      </c>
      <c r="G258" s="109">
        <f t="shared" si="12"/>
        <v>150000</v>
      </c>
      <c r="H258" s="79"/>
      <c r="I258" s="68"/>
      <c r="J258" s="68"/>
    </row>
    <row r="259" spans="1:10" ht="21.75">
      <c r="A259" s="78"/>
      <c r="B259" s="78"/>
      <c r="C259" s="79" t="s">
        <v>934</v>
      </c>
      <c r="D259" s="78">
        <v>1</v>
      </c>
      <c r="E259" s="78" t="s">
        <v>478</v>
      </c>
      <c r="F259" s="109">
        <v>25000</v>
      </c>
      <c r="G259" s="109">
        <f t="shared" si="12"/>
        <v>25000</v>
      </c>
      <c r="H259" s="79"/>
      <c r="I259" s="68"/>
      <c r="J259" s="68"/>
    </row>
    <row r="260" spans="1:10" ht="21.75">
      <c r="A260" s="84"/>
      <c r="B260" s="84"/>
      <c r="C260" s="86" t="s">
        <v>935</v>
      </c>
      <c r="D260" s="84">
        <v>1</v>
      </c>
      <c r="E260" s="84" t="s">
        <v>477</v>
      </c>
      <c r="F260" s="133">
        <v>15000</v>
      </c>
      <c r="G260" s="133">
        <f t="shared" si="12"/>
        <v>15000</v>
      </c>
      <c r="H260" s="86"/>
      <c r="I260" s="103"/>
      <c r="J260" s="103"/>
    </row>
    <row r="261" spans="1:10" ht="26.25">
      <c r="A261" s="358" t="s">
        <v>176</v>
      </c>
      <c r="B261" s="358"/>
      <c r="C261" s="358"/>
      <c r="D261" s="358"/>
      <c r="E261" s="358"/>
      <c r="F261" s="358"/>
      <c r="G261" s="358"/>
      <c r="H261" s="358"/>
      <c r="I261" s="358"/>
      <c r="J261" s="49" t="s">
        <v>30</v>
      </c>
    </row>
    <row r="262" spans="1:10" ht="21.75">
      <c r="A262" s="343" t="s">
        <v>184</v>
      </c>
      <c r="B262" s="343"/>
      <c r="C262" s="343"/>
      <c r="D262" s="343"/>
      <c r="E262" s="343"/>
      <c r="F262" s="343"/>
      <c r="G262" s="343"/>
      <c r="H262" s="343"/>
      <c r="I262" s="343"/>
      <c r="J262" s="343"/>
    </row>
    <row r="263" spans="1:10" ht="21.75">
      <c r="A263" s="359" t="s">
        <v>1022</v>
      </c>
      <c r="B263" s="359"/>
      <c r="C263" s="359"/>
      <c r="D263" s="359"/>
      <c r="E263" s="359"/>
      <c r="F263" s="359"/>
      <c r="G263" s="359"/>
      <c r="H263" s="359"/>
      <c r="I263" s="359"/>
      <c r="J263" s="359"/>
    </row>
    <row r="264" spans="1:10" ht="65.25">
      <c r="A264" s="71" t="s">
        <v>177</v>
      </c>
      <c r="B264" s="71" t="s">
        <v>178</v>
      </c>
      <c r="C264" s="89" t="s">
        <v>390</v>
      </c>
      <c r="D264" s="90" t="s">
        <v>395</v>
      </c>
      <c r="E264" s="89" t="s">
        <v>396</v>
      </c>
      <c r="F264" s="37" t="s">
        <v>179</v>
      </c>
      <c r="G264" s="73" t="s">
        <v>398</v>
      </c>
      <c r="H264" s="72" t="s">
        <v>380</v>
      </c>
      <c r="I264" s="72" t="s">
        <v>393</v>
      </c>
      <c r="J264" s="71" t="s">
        <v>181</v>
      </c>
    </row>
    <row r="265" spans="1:10" ht="21.75">
      <c r="A265" s="74"/>
      <c r="B265" s="74"/>
      <c r="C265" s="92" t="s">
        <v>936</v>
      </c>
      <c r="D265" s="74">
        <v>1</v>
      </c>
      <c r="E265" s="74" t="s">
        <v>477</v>
      </c>
      <c r="F265" s="127">
        <v>5500</v>
      </c>
      <c r="G265" s="127">
        <f>D265*F265</f>
        <v>5500</v>
      </c>
      <c r="H265" s="92"/>
      <c r="I265" s="92"/>
      <c r="J265" s="74"/>
    </row>
    <row r="266" spans="1:10" ht="21.75">
      <c r="A266" s="97">
        <v>2</v>
      </c>
      <c r="B266" s="75" t="s">
        <v>1011</v>
      </c>
      <c r="C266" s="149" t="s">
        <v>1040</v>
      </c>
      <c r="D266" s="97">
        <v>1</v>
      </c>
      <c r="E266" s="97" t="s">
        <v>473</v>
      </c>
      <c r="F266" s="97"/>
      <c r="G266" s="97"/>
      <c r="H266" s="79"/>
      <c r="I266" s="79"/>
      <c r="J266" s="78"/>
    </row>
    <row r="267" spans="1:10" ht="21.75">
      <c r="A267" s="109"/>
      <c r="B267" s="78"/>
      <c r="C267" s="149" t="s">
        <v>1025</v>
      </c>
      <c r="D267" s="97">
        <v>1</v>
      </c>
      <c r="E267" s="97" t="s">
        <v>473</v>
      </c>
      <c r="F267" s="97">
        <v>8500</v>
      </c>
      <c r="G267" s="97">
        <f>D267*F267</f>
        <v>8500</v>
      </c>
      <c r="H267" s="79"/>
      <c r="I267" s="79"/>
      <c r="J267" s="78"/>
    </row>
    <row r="268" spans="1:10" ht="21.75">
      <c r="A268" s="109"/>
      <c r="B268" s="78"/>
      <c r="C268" s="123" t="s">
        <v>1041</v>
      </c>
      <c r="D268" s="109">
        <v>1</v>
      </c>
      <c r="E268" s="109" t="s">
        <v>473</v>
      </c>
      <c r="F268" s="109">
        <v>35000</v>
      </c>
      <c r="G268" s="109">
        <f>D268*F268</f>
        <v>35000</v>
      </c>
      <c r="H268" s="79"/>
      <c r="I268" s="79"/>
      <c r="J268" s="78"/>
    </row>
    <row r="269" spans="1:10" ht="21.75">
      <c r="A269" s="109"/>
      <c r="B269" s="78"/>
      <c r="C269" s="123" t="s">
        <v>1028</v>
      </c>
      <c r="D269" s="109">
        <v>1</v>
      </c>
      <c r="E269" s="109" t="s">
        <v>650</v>
      </c>
      <c r="F269" s="109">
        <v>3900</v>
      </c>
      <c r="G269" s="109">
        <f>D269*F269</f>
        <v>3900</v>
      </c>
      <c r="H269" s="79"/>
      <c r="I269" s="79"/>
      <c r="J269" s="78"/>
    </row>
    <row r="270" spans="1:10" ht="21.75">
      <c r="A270" s="97"/>
      <c r="B270" s="97"/>
      <c r="C270" s="123" t="s">
        <v>1029</v>
      </c>
      <c r="D270" s="109">
        <v>25</v>
      </c>
      <c r="E270" s="109" t="s">
        <v>481</v>
      </c>
      <c r="F270" s="109">
        <v>700</v>
      </c>
      <c r="G270" s="109">
        <f>D270*F270</f>
        <v>17500</v>
      </c>
      <c r="H270" s="79"/>
      <c r="I270" s="79"/>
      <c r="J270" s="78"/>
    </row>
    <row r="271" spans="1:10" ht="21.75">
      <c r="A271" s="109"/>
      <c r="B271" s="109"/>
      <c r="C271" s="137"/>
      <c r="D271" s="138"/>
      <c r="E271" s="138"/>
      <c r="F271" s="109"/>
      <c r="G271" s="109"/>
      <c r="H271" s="76"/>
      <c r="I271" s="76"/>
      <c r="J271" s="77"/>
    </row>
    <row r="272" spans="1:10" ht="21.75">
      <c r="A272" s="109"/>
      <c r="B272" s="109"/>
      <c r="C272" s="137"/>
      <c r="D272" s="138"/>
      <c r="E272" s="138"/>
      <c r="F272" s="109"/>
      <c r="G272" s="109"/>
      <c r="H272" s="78"/>
      <c r="I272" s="79"/>
      <c r="J272" s="81"/>
    </row>
    <row r="273" spans="1:10" ht="21.75">
      <c r="A273" s="109"/>
      <c r="B273" s="109"/>
      <c r="C273" s="137"/>
      <c r="D273" s="138"/>
      <c r="E273" s="138"/>
      <c r="F273" s="109"/>
      <c r="G273" s="109"/>
      <c r="H273" s="78"/>
      <c r="I273" s="79"/>
      <c r="J273" s="81"/>
    </row>
    <row r="274" spans="1:10" ht="21.75">
      <c r="A274" s="109"/>
      <c r="B274" s="109"/>
      <c r="C274" s="137"/>
      <c r="D274" s="138"/>
      <c r="E274" s="138"/>
      <c r="F274" s="109"/>
      <c r="G274" s="109"/>
      <c r="H274" s="75"/>
      <c r="I274" s="96"/>
      <c r="J274" s="96"/>
    </row>
    <row r="275" spans="1:10" ht="21.75">
      <c r="A275" s="109"/>
      <c r="B275" s="109"/>
      <c r="C275" s="137"/>
      <c r="D275" s="138"/>
      <c r="E275" s="138"/>
      <c r="F275" s="109"/>
      <c r="G275" s="109"/>
      <c r="H275" s="79"/>
      <c r="I275" s="68"/>
      <c r="J275" s="68"/>
    </row>
    <row r="276" spans="1:10" ht="21.75">
      <c r="A276" s="109"/>
      <c r="B276" s="109"/>
      <c r="C276" s="137"/>
      <c r="D276" s="138"/>
      <c r="E276" s="138"/>
      <c r="F276" s="109"/>
      <c r="G276" s="109"/>
      <c r="H276" s="79"/>
      <c r="I276" s="68"/>
      <c r="J276" s="68"/>
    </row>
    <row r="277" spans="1:10" ht="21.75">
      <c r="A277" s="109"/>
      <c r="B277" s="109"/>
      <c r="C277" s="137"/>
      <c r="D277" s="138"/>
      <c r="E277" s="138"/>
      <c r="F277" s="109"/>
      <c r="G277" s="109"/>
      <c r="H277" s="79"/>
      <c r="I277" s="68"/>
      <c r="J277" s="68"/>
    </row>
    <row r="278" spans="1:10" ht="21.75">
      <c r="A278" s="109"/>
      <c r="B278" s="109"/>
      <c r="C278" s="137"/>
      <c r="D278" s="138"/>
      <c r="E278" s="138"/>
      <c r="F278" s="109"/>
      <c r="G278" s="109"/>
      <c r="H278" s="79"/>
      <c r="I278" s="68"/>
      <c r="J278" s="68"/>
    </row>
    <row r="279" spans="1:10" ht="21.75">
      <c r="A279" s="109"/>
      <c r="B279" s="109"/>
      <c r="C279" s="79" t="s">
        <v>185</v>
      </c>
      <c r="D279" s="138"/>
      <c r="E279" s="138"/>
      <c r="F279" s="109"/>
      <c r="G279" s="109"/>
      <c r="H279" s="79"/>
      <c r="I279" s="68"/>
      <c r="J279" s="68"/>
    </row>
    <row r="280" spans="1:10" ht="21.75">
      <c r="A280" s="133"/>
      <c r="B280" s="133"/>
      <c r="C280" s="86" t="s">
        <v>186</v>
      </c>
      <c r="D280" s="140"/>
      <c r="E280" s="140"/>
      <c r="F280" s="133"/>
      <c r="G280" s="133"/>
      <c r="H280" s="86"/>
      <c r="I280" s="103"/>
      <c r="J280" s="103"/>
    </row>
    <row r="281" spans="1:10" ht="26.25">
      <c r="A281" s="358" t="s">
        <v>176</v>
      </c>
      <c r="B281" s="358"/>
      <c r="C281" s="358"/>
      <c r="D281" s="358"/>
      <c r="E281" s="358"/>
      <c r="F281" s="358"/>
      <c r="G281" s="358"/>
      <c r="H281" s="358"/>
      <c r="I281" s="358"/>
      <c r="J281" s="49" t="s">
        <v>31</v>
      </c>
    </row>
    <row r="282" spans="1:10" ht="21.75">
      <c r="A282" s="343" t="s">
        <v>184</v>
      </c>
      <c r="B282" s="343"/>
      <c r="C282" s="343"/>
      <c r="D282" s="343"/>
      <c r="E282" s="343"/>
      <c r="F282" s="343"/>
      <c r="G282" s="343"/>
      <c r="H282" s="343"/>
      <c r="I282" s="343"/>
      <c r="J282" s="343"/>
    </row>
    <row r="283" spans="1:10" ht="21.75">
      <c r="A283" s="359" t="s">
        <v>1023</v>
      </c>
      <c r="B283" s="359"/>
      <c r="C283" s="359"/>
      <c r="D283" s="359"/>
      <c r="E283" s="359"/>
      <c r="F283" s="359"/>
      <c r="G283" s="359"/>
      <c r="H283" s="359"/>
      <c r="I283" s="359"/>
      <c r="J283" s="359"/>
    </row>
    <row r="284" spans="1:10" ht="65.25">
      <c r="A284" s="71" t="s">
        <v>177</v>
      </c>
      <c r="B284" s="71" t="s">
        <v>178</v>
      </c>
      <c r="C284" s="89" t="s">
        <v>390</v>
      </c>
      <c r="D284" s="90" t="s">
        <v>395</v>
      </c>
      <c r="E284" s="89" t="s">
        <v>396</v>
      </c>
      <c r="F284" s="37" t="s">
        <v>179</v>
      </c>
      <c r="G284" s="73" t="s">
        <v>398</v>
      </c>
      <c r="H284" s="72" t="s">
        <v>380</v>
      </c>
      <c r="I284" s="72" t="s">
        <v>393</v>
      </c>
      <c r="J284" s="71" t="s">
        <v>181</v>
      </c>
    </row>
    <row r="285" spans="1:10" ht="21.75">
      <c r="A285" s="117">
        <v>1</v>
      </c>
      <c r="B285" s="126" t="s">
        <v>526</v>
      </c>
      <c r="C285" s="118" t="s">
        <v>1057</v>
      </c>
      <c r="D285" s="117">
        <v>1</v>
      </c>
      <c r="E285" s="117" t="s">
        <v>473</v>
      </c>
      <c r="F285" s="118"/>
      <c r="G285" s="118"/>
      <c r="H285" s="119" t="s">
        <v>446</v>
      </c>
      <c r="I285" s="119" t="s">
        <v>455</v>
      </c>
      <c r="J285" s="120">
        <v>4</v>
      </c>
    </row>
    <row r="286" spans="1:10" ht="21.75">
      <c r="A286" s="109"/>
      <c r="B286" s="109" t="s">
        <v>471</v>
      </c>
      <c r="C286" s="123" t="s">
        <v>937</v>
      </c>
      <c r="D286" s="109">
        <v>1</v>
      </c>
      <c r="E286" s="109" t="s">
        <v>479</v>
      </c>
      <c r="F286" s="109">
        <v>4200000</v>
      </c>
      <c r="G286" s="109">
        <f>D286*F286</f>
        <v>4200000</v>
      </c>
      <c r="H286" s="79"/>
      <c r="I286" s="79"/>
      <c r="J286" s="78"/>
    </row>
    <row r="287" spans="1:10" ht="21.75">
      <c r="A287" s="109"/>
      <c r="B287" s="109" t="s">
        <v>471</v>
      </c>
      <c r="C287" s="123" t="s">
        <v>938</v>
      </c>
      <c r="D287" s="109">
        <v>1</v>
      </c>
      <c r="E287" s="109" t="s">
        <v>479</v>
      </c>
      <c r="F287" s="109">
        <v>1950000</v>
      </c>
      <c r="G287" s="109">
        <f>D287*F287</f>
        <v>1950000</v>
      </c>
      <c r="H287" s="79"/>
      <c r="I287" s="79"/>
      <c r="J287" s="78"/>
    </row>
    <row r="288" spans="1:10" ht="21.75">
      <c r="A288" s="109"/>
      <c r="B288" s="109" t="s">
        <v>471</v>
      </c>
      <c r="C288" s="123" t="s">
        <v>939</v>
      </c>
      <c r="D288" s="109">
        <v>1</v>
      </c>
      <c r="E288" s="109" t="s">
        <v>479</v>
      </c>
      <c r="F288" s="109">
        <v>3900000</v>
      </c>
      <c r="G288" s="109">
        <f>D288*F288</f>
        <v>3900000</v>
      </c>
      <c r="H288" s="79"/>
      <c r="I288" s="79"/>
      <c r="J288" s="78"/>
    </row>
    <row r="289" spans="1:10" ht="21.75">
      <c r="A289" s="109"/>
      <c r="B289" s="109" t="s">
        <v>471</v>
      </c>
      <c r="C289" s="123" t="s">
        <v>940</v>
      </c>
      <c r="D289" s="109">
        <v>1</v>
      </c>
      <c r="E289" s="109" t="s">
        <v>479</v>
      </c>
      <c r="F289" s="109">
        <v>920000</v>
      </c>
      <c r="G289" s="109">
        <f>D289*F289</f>
        <v>920000</v>
      </c>
      <c r="H289" s="79"/>
      <c r="I289" s="79"/>
      <c r="J289" s="78"/>
    </row>
    <row r="290" spans="1:10" ht="21.75">
      <c r="A290" s="97"/>
      <c r="B290" s="97"/>
      <c r="C290" s="145"/>
      <c r="D290" s="146"/>
      <c r="E290" s="146"/>
      <c r="F290" s="97"/>
      <c r="G290" s="97"/>
      <c r="H290" s="76"/>
      <c r="I290" s="76"/>
      <c r="J290" s="75"/>
    </row>
    <row r="291" spans="1:10" ht="21.75">
      <c r="A291" s="109"/>
      <c r="B291" s="109"/>
      <c r="C291" s="137"/>
      <c r="D291" s="138"/>
      <c r="E291" s="138"/>
      <c r="F291" s="109"/>
      <c r="G291" s="109"/>
      <c r="H291" s="76"/>
      <c r="I291" s="76"/>
      <c r="J291" s="77"/>
    </row>
    <row r="292" spans="1:10" ht="21.75">
      <c r="A292" s="109"/>
      <c r="B292" s="109"/>
      <c r="C292" s="137"/>
      <c r="D292" s="138"/>
      <c r="E292" s="138"/>
      <c r="F292" s="109"/>
      <c r="G292" s="109"/>
      <c r="H292" s="78"/>
      <c r="I292" s="79"/>
      <c r="J292" s="81"/>
    </row>
    <row r="293" spans="1:10" ht="21.75">
      <c r="A293" s="109"/>
      <c r="B293" s="109"/>
      <c r="C293" s="137"/>
      <c r="D293" s="138"/>
      <c r="E293" s="138"/>
      <c r="F293" s="109"/>
      <c r="G293" s="109"/>
      <c r="H293" s="78"/>
      <c r="I293" s="79"/>
      <c r="J293" s="81"/>
    </row>
    <row r="294" spans="1:10" ht="21.75">
      <c r="A294" s="109"/>
      <c r="B294" s="109"/>
      <c r="C294" s="137"/>
      <c r="D294" s="138"/>
      <c r="E294" s="138"/>
      <c r="F294" s="109"/>
      <c r="G294" s="109"/>
      <c r="H294" s="75"/>
      <c r="I294" s="96"/>
      <c r="J294" s="96"/>
    </row>
    <row r="295" spans="1:10" ht="21.75">
      <c r="A295" s="109"/>
      <c r="B295" s="109"/>
      <c r="C295" s="137"/>
      <c r="D295" s="138"/>
      <c r="E295" s="138"/>
      <c r="F295" s="109"/>
      <c r="G295" s="109"/>
      <c r="H295" s="79"/>
      <c r="I295" s="68"/>
      <c r="J295" s="68"/>
    </row>
    <row r="296" spans="1:10" ht="21.75">
      <c r="A296" s="109"/>
      <c r="B296" s="109"/>
      <c r="C296" s="137"/>
      <c r="D296" s="138"/>
      <c r="E296" s="138"/>
      <c r="F296" s="109"/>
      <c r="G296" s="109"/>
      <c r="H296" s="79"/>
      <c r="I296" s="68"/>
      <c r="J296" s="68"/>
    </row>
    <row r="297" spans="1:10" ht="21.75">
      <c r="A297" s="109"/>
      <c r="B297" s="109"/>
      <c r="C297" s="137"/>
      <c r="D297" s="138"/>
      <c r="E297" s="138"/>
      <c r="F297" s="109"/>
      <c r="G297" s="109"/>
      <c r="H297" s="79"/>
      <c r="I297" s="68"/>
      <c r="J297" s="68"/>
    </row>
    <row r="298" spans="1:10" ht="21.75">
      <c r="A298" s="109"/>
      <c r="B298" s="109"/>
      <c r="C298" s="137"/>
      <c r="D298" s="138"/>
      <c r="E298" s="138"/>
      <c r="F298" s="109"/>
      <c r="G298" s="109"/>
      <c r="H298" s="79"/>
      <c r="I298" s="68"/>
      <c r="J298" s="68"/>
    </row>
    <row r="299" spans="1:10" ht="21.75">
      <c r="A299" s="109"/>
      <c r="B299" s="109"/>
      <c r="C299" s="79" t="s">
        <v>185</v>
      </c>
      <c r="D299" s="138"/>
      <c r="E299" s="138"/>
      <c r="F299" s="109"/>
      <c r="G299" s="109"/>
      <c r="H299" s="79"/>
      <c r="I299" s="68"/>
      <c r="J299" s="68"/>
    </row>
    <row r="300" spans="1:10" ht="21.75">
      <c r="A300" s="133"/>
      <c r="B300" s="133"/>
      <c r="C300" s="86" t="s">
        <v>186</v>
      </c>
      <c r="D300" s="140"/>
      <c r="E300" s="140"/>
      <c r="F300" s="133"/>
      <c r="G300" s="133"/>
      <c r="H300" s="86"/>
      <c r="I300" s="103"/>
      <c r="J300" s="103"/>
    </row>
    <row r="301" spans="1:10" ht="26.25">
      <c r="A301" s="358" t="s">
        <v>176</v>
      </c>
      <c r="B301" s="358"/>
      <c r="C301" s="358"/>
      <c r="D301" s="358"/>
      <c r="E301" s="358"/>
      <c r="F301" s="358"/>
      <c r="G301" s="358"/>
      <c r="H301" s="358"/>
      <c r="I301" s="358"/>
      <c r="J301" s="49" t="s">
        <v>32</v>
      </c>
    </row>
    <row r="302" spans="1:10" ht="21.75">
      <c r="A302" s="343" t="s">
        <v>184</v>
      </c>
      <c r="B302" s="343"/>
      <c r="C302" s="343"/>
      <c r="D302" s="343"/>
      <c r="E302" s="343"/>
      <c r="F302" s="343"/>
      <c r="G302" s="343"/>
      <c r="H302" s="343"/>
      <c r="I302" s="343"/>
      <c r="J302" s="343"/>
    </row>
    <row r="303" spans="1:10" ht="21.75">
      <c r="A303" s="359" t="s">
        <v>1059</v>
      </c>
      <c r="B303" s="359"/>
      <c r="C303" s="359"/>
      <c r="D303" s="359"/>
      <c r="E303" s="359"/>
      <c r="F303" s="359"/>
      <c r="G303" s="359"/>
      <c r="H303" s="359"/>
      <c r="I303" s="359"/>
      <c r="J303" s="359"/>
    </row>
    <row r="304" spans="1:10" ht="65.25">
      <c r="A304" s="71" t="s">
        <v>177</v>
      </c>
      <c r="B304" s="71" t="s">
        <v>178</v>
      </c>
      <c r="C304" s="89" t="s">
        <v>390</v>
      </c>
      <c r="D304" s="90" t="s">
        <v>395</v>
      </c>
      <c r="E304" s="89" t="s">
        <v>396</v>
      </c>
      <c r="F304" s="37" t="s">
        <v>179</v>
      </c>
      <c r="G304" s="73" t="s">
        <v>398</v>
      </c>
      <c r="H304" s="72" t="s">
        <v>380</v>
      </c>
      <c r="I304" s="72" t="s">
        <v>393</v>
      </c>
      <c r="J304" s="71" t="s">
        <v>181</v>
      </c>
    </row>
    <row r="305" spans="1:10" ht="21.75">
      <c r="A305" s="74">
        <v>1</v>
      </c>
      <c r="B305" s="182" t="s">
        <v>527</v>
      </c>
      <c r="C305" s="92" t="s">
        <v>1058</v>
      </c>
      <c r="D305" s="74">
        <v>1</v>
      </c>
      <c r="E305" s="74" t="s">
        <v>473</v>
      </c>
      <c r="F305" s="92"/>
      <c r="G305" s="92"/>
      <c r="H305" s="92" t="s">
        <v>447</v>
      </c>
      <c r="I305" s="92" t="s">
        <v>456</v>
      </c>
      <c r="J305" s="74">
        <v>4</v>
      </c>
    </row>
    <row r="306" spans="1:10" ht="21.75">
      <c r="A306" s="78"/>
      <c r="B306" s="78" t="s">
        <v>471</v>
      </c>
      <c r="C306" s="123" t="s">
        <v>941</v>
      </c>
      <c r="D306" s="109">
        <v>4</v>
      </c>
      <c r="E306" s="78" t="s">
        <v>473</v>
      </c>
      <c r="F306" s="109">
        <v>350000</v>
      </c>
      <c r="G306" s="109">
        <f aca="true" t="shared" si="13" ref="G306:G311">D306*F306</f>
        <v>1400000</v>
      </c>
      <c r="H306" s="79"/>
      <c r="I306" s="79"/>
      <c r="J306" s="78"/>
    </row>
    <row r="307" spans="1:10" ht="21.75">
      <c r="A307" s="78"/>
      <c r="B307" s="78" t="s">
        <v>471</v>
      </c>
      <c r="C307" s="123" t="s">
        <v>942</v>
      </c>
      <c r="D307" s="109">
        <v>2</v>
      </c>
      <c r="E307" s="78" t="s">
        <v>474</v>
      </c>
      <c r="F307" s="109">
        <v>300000</v>
      </c>
      <c r="G307" s="109">
        <f t="shared" si="13"/>
        <v>600000</v>
      </c>
      <c r="H307" s="79"/>
      <c r="I307" s="79"/>
      <c r="J307" s="78"/>
    </row>
    <row r="308" spans="1:10" ht="21.75">
      <c r="A308" s="78"/>
      <c r="B308" s="78" t="s">
        <v>471</v>
      </c>
      <c r="C308" s="123" t="s">
        <v>943</v>
      </c>
      <c r="D308" s="109">
        <v>1</v>
      </c>
      <c r="E308" s="78" t="s">
        <v>474</v>
      </c>
      <c r="F308" s="109">
        <v>500000</v>
      </c>
      <c r="G308" s="109">
        <f t="shared" si="13"/>
        <v>500000</v>
      </c>
      <c r="H308" s="79"/>
      <c r="I308" s="79"/>
      <c r="J308" s="78"/>
    </row>
    <row r="309" spans="1:10" ht="21.75">
      <c r="A309" s="78"/>
      <c r="B309" s="78" t="s">
        <v>471</v>
      </c>
      <c r="C309" s="123" t="s">
        <v>944</v>
      </c>
      <c r="D309" s="109">
        <v>1</v>
      </c>
      <c r="E309" s="78" t="s">
        <v>474</v>
      </c>
      <c r="F309" s="109">
        <v>40000</v>
      </c>
      <c r="G309" s="109">
        <f t="shared" si="13"/>
        <v>40000</v>
      </c>
      <c r="H309" s="79"/>
      <c r="I309" s="79"/>
      <c r="J309" s="78"/>
    </row>
    <row r="310" spans="1:10" ht="21.75">
      <c r="A310" s="78"/>
      <c r="B310" s="78" t="s">
        <v>471</v>
      </c>
      <c r="C310" s="123" t="s">
        <v>945</v>
      </c>
      <c r="D310" s="109">
        <v>4</v>
      </c>
      <c r="E310" s="78" t="s">
        <v>474</v>
      </c>
      <c r="F310" s="109">
        <v>4000</v>
      </c>
      <c r="G310" s="109">
        <f t="shared" si="13"/>
        <v>16000</v>
      </c>
      <c r="H310" s="79"/>
      <c r="I310" s="79"/>
      <c r="J310" s="78"/>
    </row>
    <row r="311" spans="1:10" ht="21.75">
      <c r="A311" s="78"/>
      <c r="B311" s="78" t="s">
        <v>471</v>
      </c>
      <c r="C311" s="123" t="s">
        <v>946</v>
      </c>
      <c r="D311" s="109">
        <v>1</v>
      </c>
      <c r="E311" s="78" t="s">
        <v>474</v>
      </c>
      <c r="F311" s="109">
        <v>400000</v>
      </c>
      <c r="G311" s="109">
        <f t="shared" si="13"/>
        <v>400000</v>
      </c>
      <c r="H311" s="79"/>
      <c r="I311" s="79"/>
      <c r="J311" s="81"/>
    </row>
    <row r="312" spans="1:10" ht="21.75">
      <c r="A312" s="109"/>
      <c r="B312" s="109"/>
      <c r="C312" s="137"/>
      <c r="D312" s="138"/>
      <c r="E312" s="138"/>
      <c r="F312" s="109"/>
      <c r="G312" s="109"/>
      <c r="H312" s="78"/>
      <c r="I312" s="79"/>
      <c r="J312" s="81"/>
    </row>
    <row r="313" spans="1:10" ht="21.75">
      <c r="A313" s="109"/>
      <c r="B313" s="109"/>
      <c r="C313" s="137"/>
      <c r="D313" s="138"/>
      <c r="E313" s="138"/>
      <c r="F313" s="109"/>
      <c r="G313" s="109"/>
      <c r="H313" s="78"/>
      <c r="I313" s="79"/>
      <c r="J313" s="81"/>
    </row>
    <row r="314" spans="1:10" ht="21.75">
      <c r="A314" s="109"/>
      <c r="B314" s="109"/>
      <c r="C314" s="137"/>
      <c r="D314" s="138"/>
      <c r="E314" s="138"/>
      <c r="F314" s="109"/>
      <c r="G314" s="109"/>
      <c r="H314" s="75"/>
      <c r="I314" s="96"/>
      <c r="J314" s="96"/>
    </row>
    <row r="315" spans="1:10" ht="21.75">
      <c r="A315" s="109"/>
      <c r="B315" s="109"/>
      <c r="C315" s="137"/>
      <c r="D315" s="138"/>
      <c r="E315" s="138"/>
      <c r="F315" s="109"/>
      <c r="G315" s="109"/>
      <c r="H315" s="79"/>
      <c r="I315" s="68"/>
      <c r="J315" s="68"/>
    </row>
    <row r="316" spans="1:10" ht="21.75">
      <c r="A316" s="109"/>
      <c r="B316" s="109"/>
      <c r="C316" s="137"/>
      <c r="D316" s="138"/>
      <c r="E316" s="138"/>
      <c r="F316" s="109"/>
      <c r="G316" s="109"/>
      <c r="H316" s="79"/>
      <c r="I316" s="68"/>
      <c r="J316" s="68"/>
    </row>
    <row r="317" spans="1:10" ht="21.75">
      <c r="A317" s="109"/>
      <c r="B317" s="109"/>
      <c r="C317" s="137"/>
      <c r="D317" s="138"/>
      <c r="E317" s="138"/>
      <c r="F317" s="109"/>
      <c r="G317" s="109"/>
      <c r="H317" s="79"/>
      <c r="I317" s="68"/>
      <c r="J317" s="68"/>
    </row>
    <row r="318" spans="1:10" ht="21.75">
      <c r="A318" s="109"/>
      <c r="B318" s="109"/>
      <c r="C318" s="137"/>
      <c r="D318" s="138"/>
      <c r="E318" s="138"/>
      <c r="F318" s="109"/>
      <c r="G318" s="109"/>
      <c r="H318" s="79"/>
      <c r="I318" s="68"/>
      <c r="J318" s="68"/>
    </row>
    <row r="319" spans="1:10" ht="21.75">
      <c r="A319" s="109"/>
      <c r="B319" s="109"/>
      <c r="C319" s="79" t="s">
        <v>185</v>
      </c>
      <c r="D319" s="138"/>
      <c r="E319" s="138"/>
      <c r="F319" s="109"/>
      <c r="G319" s="109"/>
      <c r="H319" s="79"/>
      <c r="I319" s="68"/>
      <c r="J319" s="68"/>
    </row>
    <row r="320" spans="1:10" ht="21.75">
      <c r="A320" s="133"/>
      <c r="B320" s="133"/>
      <c r="C320" s="86" t="s">
        <v>186</v>
      </c>
      <c r="D320" s="140"/>
      <c r="E320" s="140"/>
      <c r="F320" s="133"/>
      <c r="G320" s="133"/>
      <c r="H320" s="86"/>
      <c r="I320" s="103"/>
      <c r="J320" s="103"/>
    </row>
    <row r="321" spans="1:10" ht="26.25">
      <c r="A321" s="358" t="s">
        <v>176</v>
      </c>
      <c r="B321" s="358"/>
      <c r="C321" s="358"/>
      <c r="D321" s="358"/>
      <c r="E321" s="358"/>
      <c r="F321" s="358"/>
      <c r="G321" s="358"/>
      <c r="H321" s="358"/>
      <c r="I321" s="358"/>
      <c r="J321" s="49" t="s">
        <v>33</v>
      </c>
    </row>
    <row r="322" spans="1:10" ht="21.75">
      <c r="A322" s="343" t="s">
        <v>184</v>
      </c>
      <c r="B322" s="343"/>
      <c r="C322" s="343"/>
      <c r="D322" s="343"/>
      <c r="E322" s="343"/>
      <c r="F322" s="343"/>
      <c r="G322" s="343"/>
      <c r="H322" s="343"/>
      <c r="I322" s="343"/>
      <c r="J322" s="343"/>
    </row>
    <row r="323" spans="1:10" ht="21.75">
      <c r="A323" s="359" t="s">
        <v>1024</v>
      </c>
      <c r="B323" s="359"/>
      <c r="C323" s="359"/>
      <c r="D323" s="359"/>
      <c r="E323" s="359"/>
      <c r="F323" s="359"/>
      <c r="G323" s="359"/>
      <c r="H323" s="359"/>
      <c r="I323" s="359"/>
      <c r="J323" s="359"/>
    </row>
    <row r="324" spans="1:10" ht="65.25">
      <c r="A324" s="71" t="s">
        <v>177</v>
      </c>
      <c r="B324" s="71" t="s">
        <v>178</v>
      </c>
      <c r="C324" s="89" t="s">
        <v>390</v>
      </c>
      <c r="D324" s="90" t="s">
        <v>395</v>
      </c>
      <c r="E324" s="89" t="s">
        <v>396</v>
      </c>
      <c r="F324" s="37" t="s">
        <v>179</v>
      </c>
      <c r="G324" s="73" t="s">
        <v>398</v>
      </c>
      <c r="H324" s="72" t="s">
        <v>380</v>
      </c>
      <c r="I324" s="72" t="s">
        <v>393</v>
      </c>
      <c r="J324" s="71" t="s">
        <v>181</v>
      </c>
    </row>
    <row r="325" spans="1:10" ht="21.75">
      <c r="A325" s="74">
        <v>1</v>
      </c>
      <c r="B325" s="78" t="s">
        <v>520</v>
      </c>
      <c r="C325" s="92" t="s">
        <v>1060</v>
      </c>
      <c r="D325" s="74">
        <v>1</v>
      </c>
      <c r="E325" s="74" t="s">
        <v>473</v>
      </c>
      <c r="F325" s="92"/>
      <c r="G325" s="128"/>
      <c r="H325" s="92" t="s">
        <v>458</v>
      </c>
      <c r="I325" s="92" t="s">
        <v>462</v>
      </c>
      <c r="J325" s="74">
        <v>3</v>
      </c>
    </row>
    <row r="326" spans="1:10" ht="21.75">
      <c r="A326" s="78"/>
      <c r="B326" s="78"/>
      <c r="C326" s="79" t="s">
        <v>947</v>
      </c>
      <c r="D326" s="78">
        <v>4</v>
      </c>
      <c r="E326" s="78" t="s">
        <v>473</v>
      </c>
      <c r="F326" s="109">
        <v>200000</v>
      </c>
      <c r="G326" s="109">
        <f aca="true" t="shared" si="14" ref="G326:G339">D326*F326</f>
        <v>800000</v>
      </c>
      <c r="H326" s="79" t="s">
        <v>459</v>
      </c>
      <c r="I326" s="79" t="s">
        <v>463</v>
      </c>
      <c r="J326" s="78">
        <v>4</v>
      </c>
    </row>
    <row r="327" spans="1:10" ht="21.75">
      <c r="A327" s="78"/>
      <c r="B327" s="78"/>
      <c r="C327" s="79" t="s">
        <v>948</v>
      </c>
      <c r="D327" s="78">
        <v>2</v>
      </c>
      <c r="E327" s="78" t="s">
        <v>478</v>
      </c>
      <c r="F327" s="109">
        <v>50000</v>
      </c>
      <c r="G327" s="109">
        <f t="shared" si="14"/>
        <v>100000</v>
      </c>
      <c r="H327" s="79" t="s">
        <v>460</v>
      </c>
      <c r="I327" s="79" t="s">
        <v>464</v>
      </c>
      <c r="J327" s="129">
        <v>4</v>
      </c>
    </row>
    <row r="328" spans="1:10" ht="21.75">
      <c r="A328" s="78"/>
      <c r="B328" s="78"/>
      <c r="C328" s="79" t="s">
        <v>949</v>
      </c>
      <c r="D328" s="78">
        <v>2</v>
      </c>
      <c r="E328" s="78" t="s">
        <v>477</v>
      </c>
      <c r="F328" s="109">
        <v>45000</v>
      </c>
      <c r="G328" s="109">
        <f t="shared" si="14"/>
        <v>90000</v>
      </c>
      <c r="H328" s="76"/>
      <c r="I328" s="76"/>
      <c r="J328" s="75"/>
    </row>
    <row r="329" spans="1:10" ht="21.75">
      <c r="A329" s="78"/>
      <c r="B329" s="78"/>
      <c r="C329" s="79" t="s">
        <v>950</v>
      </c>
      <c r="D329" s="78">
        <v>2</v>
      </c>
      <c r="E329" s="78" t="s">
        <v>478</v>
      </c>
      <c r="F329" s="109">
        <v>250000</v>
      </c>
      <c r="G329" s="109">
        <f t="shared" si="14"/>
        <v>500000</v>
      </c>
      <c r="H329" s="79"/>
      <c r="I329" s="79"/>
      <c r="J329" s="78"/>
    </row>
    <row r="330" spans="1:10" ht="21.75">
      <c r="A330" s="78"/>
      <c r="B330" s="78" t="s">
        <v>471</v>
      </c>
      <c r="C330" s="79" t="s">
        <v>951</v>
      </c>
      <c r="D330" s="78">
        <v>2</v>
      </c>
      <c r="E330" s="78" t="s">
        <v>478</v>
      </c>
      <c r="F330" s="109">
        <v>170000</v>
      </c>
      <c r="G330" s="109">
        <f t="shared" si="14"/>
        <v>340000</v>
      </c>
      <c r="H330" s="76"/>
      <c r="I330" s="76"/>
      <c r="J330" s="75"/>
    </row>
    <row r="331" spans="1:10" ht="21.75">
      <c r="A331" s="78"/>
      <c r="B331" s="78"/>
      <c r="C331" s="79" t="s">
        <v>952</v>
      </c>
      <c r="D331" s="78">
        <v>2</v>
      </c>
      <c r="E331" s="78" t="s">
        <v>478</v>
      </c>
      <c r="F331" s="109">
        <v>180000</v>
      </c>
      <c r="G331" s="109">
        <f t="shared" si="14"/>
        <v>360000</v>
      </c>
      <c r="H331" s="76"/>
      <c r="I331" s="76"/>
      <c r="J331" s="77"/>
    </row>
    <row r="332" spans="1:10" ht="21.75">
      <c r="A332" s="78"/>
      <c r="B332" s="78"/>
      <c r="C332" s="79" t="s">
        <v>953</v>
      </c>
      <c r="D332" s="78">
        <v>2</v>
      </c>
      <c r="E332" s="78" t="s">
        <v>478</v>
      </c>
      <c r="F332" s="109">
        <v>7500</v>
      </c>
      <c r="G332" s="109">
        <f t="shared" si="14"/>
        <v>15000</v>
      </c>
      <c r="H332" s="78"/>
      <c r="I332" s="79"/>
      <c r="J332" s="81"/>
    </row>
    <row r="333" spans="1:10" ht="21.75">
      <c r="A333" s="78"/>
      <c r="B333" s="78"/>
      <c r="C333" s="79" t="s">
        <v>954</v>
      </c>
      <c r="D333" s="78">
        <v>2</v>
      </c>
      <c r="E333" s="78" t="s">
        <v>481</v>
      </c>
      <c r="F333" s="109">
        <v>8000</v>
      </c>
      <c r="G333" s="109">
        <f t="shared" si="14"/>
        <v>16000</v>
      </c>
      <c r="H333" s="78"/>
      <c r="I333" s="79"/>
      <c r="J333" s="81"/>
    </row>
    <row r="334" spans="1:10" ht="21.75">
      <c r="A334" s="78"/>
      <c r="B334" s="78"/>
      <c r="C334" s="79" t="s">
        <v>955</v>
      </c>
      <c r="D334" s="78">
        <v>2</v>
      </c>
      <c r="E334" s="78" t="s">
        <v>481</v>
      </c>
      <c r="F334" s="109">
        <v>7500</v>
      </c>
      <c r="G334" s="109">
        <f t="shared" si="14"/>
        <v>15000</v>
      </c>
      <c r="H334" s="75"/>
      <c r="I334" s="96"/>
      <c r="J334" s="96"/>
    </row>
    <row r="335" spans="1:10" ht="21.75">
      <c r="A335" s="78"/>
      <c r="B335" s="78"/>
      <c r="C335" s="79" t="s">
        <v>956</v>
      </c>
      <c r="D335" s="78">
        <v>2</v>
      </c>
      <c r="E335" s="78" t="s">
        <v>486</v>
      </c>
      <c r="F335" s="109">
        <v>3000</v>
      </c>
      <c r="G335" s="109">
        <f t="shared" si="14"/>
        <v>6000</v>
      </c>
      <c r="H335" s="79"/>
      <c r="I335" s="68"/>
      <c r="J335" s="68"/>
    </row>
    <row r="336" spans="1:10" ht="21.75">
      <c r="A336" s="78"/>
      <c r="B336" s="78"/>
      <c r="C336" s="123" t="s">
        <v>957</v>
      </c>
      <c r="D336" s="109">
        <v>1</v>
      </c>
      <c r="E336" s="109" t="s">
        <v>478</v>
      </c>
      <c r="F336" s="109">
        <v>23000</v>
      </c>
      <c r="G336" s="109">
        <f t="shared" si="14"/>
        <v>23000</v>
      </c>
      <c r="H336" s="79"/>
      <c r="I336" s="68"/>
      <c r="J336" s="68"/>
    </row>
    <row r="337" spans="1:10" ht="21.75">
      <c r="A337" s="78"/>
      <c r="B337" s="78"/>
      <c r="C337" s="123" t="s">
        <v>958</v>
      </c>
      <c r="D337" s="109">
        <v>1</v>
      </c>
      <c r="E337" s="109" t="s">
        <v>473</v>
      </c>
      <c r="F337" s="109">
        <v>37000</v>
      </c>
      <c r="G337" s="109">
        <f t="shared" si="14"/>
        <v>37000</v>
      </c>
      <c r="H337" s="79"/>
      <c r="I337" s="68"/>
      <c r="J337" s="68"/>
    </row>
    <row r="338" spans="1:10" ht="21.75">
      <c r="A338" s="78"/>
      <c r="B338" s="78"/>
      <c r="C338" s="123" t="s">
        <v>959</v>
      </c>
      <c r="D338" s="109">
        <v>1</v>
      </c>
      <c r="E338" s="109" t="s">
        <v>473</v>
      </c>
      <c r="F338" s="109">
        <v>40000</v>
      </c>
      <c r="G338" s="109">
        <f t="shared" si="14"/>
        <v>40000</v>
      </c>
      <c r="H338" s="79"/>
      <c r="I338" s="68"/>
      <c r="J338" s="68"/>
    </row>
    <row r="339" spans="1:10" ht="21.75">
      <c r="A339" s="78"/>
      <c r="B339" s="78"/>
      <c r="C339" s="123" t="s">
        <v>960</v>
      </c>
      <c r="D339" s="109">
        <v>1</v>
      </c>
      <c r="E339" s="109" t="s">
        <v>478</v>
      </c>
      <c r="F339" s="109">
        <v>8500</v>
      </c>
      <c r="G339" s="109">
        <f t="shared" si="14"/>
        <v>8500</v>
      </c>
      <c r="H339" s="79"/>
      <c r="I339" s="68"/>
      <c r="J339" s="68"/>
    </row>
    <row r="340" spans="1:10" ht="21.75">
      <c r="A340" s="121"/>
      <c r="B340" s="121"/>
      <c r="C340" s="147"/>
      <c r="D340" s="148"/>
      <c r="E340" s="148"/>
      <c r="F340" s="121"/>
      <c r="G340" s="121"/>
      <c r="H340" s="86"/>
      <c r="I340" s="103"/>
      <c r="J340" s="103"/>
    </row>
    <row r="341" spans="1:10" ht="26.25">
      <c r="A341" s="358" t="s">
        <v>176</v>
      </c>
      <c r="B341" s="358"/>
      <c r="C341" s="358"/>
      <c r="D341" s="358"/>
      <c r="E341" s="358"/>
      <c r="F341" s="358"/>
      <c r="G341" s="358"/>
      <c r="H341" s="358"/>
      <c r="I341" s="358"/>
      <c r="J341" s="49" t="s">
        <v>823</v>
      </c>
    </row>
    <row r="342" spans="1:10" ht="21.75">
      <c r="A342" s="343" t="s">
        <v>184</v>
      </c>
      <c r="B342" s="343"/>
      <c r="C342" s="343"/>
      <c r="D342" s="343"/>
      <c r="E342" s="343"/>
      <c r="F342" s="343"/>
      <c r="G342" s="343"/>
      <c r="H342" s="343"/>
      <c r="I342" s="343"/>
      <c r="J342" s="343"/>
    </row>
    <row r="343" spans="1:10" ht="21.75">
      <c r="A343" s="359" t="s">
        <v>1024</v>
      </c>
      <c r="B343" s="359"/>
      <c r="C343" s="359"/>
      <c r="D343" s="359"/>
      <c r="E343" s="359"/>
      <c r="F343" s="359"/>
      <c r="G343" s="359"/>
      <c r="H343" s="359"/>
      <c r="I343" s="359"/>
      <c r="J343" s="359"/>
    </row>
    <row r="344" spans="1:10" ht="65.25">
      <c r="A344" s="71" t="s">
        <v>177</v>
      </c>
      <c r="B344" s="71" t="s">
        <v>178</v>
      </c>
      <c r="C344" s="89" t="s">
        <v>390</v>
      </c>
      <c r="D344" s="90" t="s">
        <v>395</v>
      </c>
      <c r="E344" s="89" t="s">
        <v>396</v>
      </c>
      <c r="F344" s="37" t="s">
        <v>179</v>
      </c>
      <c r="G344" s="73" t="s">
        <v>398</v>
      </c>
      <c r="H344" s="72" t="s">
        <v>380</v>
      </c>
      <c r="I344" s="72" t="s">
        <v>393</v>
      </c>
      <c r="J344" s="71" t="s">
        <v>181</v>
      </c>
    </row>
    <row r="345" spans="1:10" ht="21.75">
      <c r="A345" s="127">
        <v>2</v>
      </c>
      <c r="B345" s="74" t="s">
        <v>1012</v>
      </c>
      <c r="C345" s="128" t="s">
        <v>504</v>
      </c>
      <c r="D345" s="127">
        <v>1</v>
      </c>
      <c r="E345" s="127" t="s">
        <v>473</v>
      </c>
      <c r="F345" s="127"/>
      <c r="G345" s="127"/>
      <c r="H345" s="119"/>
      <c r="I345" s="119"/>
      <c r="J345" s="120"/>
    </row>
    <row r="346" spans="1:10" ht="21.75">
      <c r="A346" s="109"/>
      <c r="B346" s="75"/>
      <c r="C346" s="149" t="s">
        <v>1025</v>
      </c>
      <c r="D346" s="97">
        <v>1</v>
      </c>
      <c r="E346" s="97" t="s">
        <v>473</v>
      </c>
      <c r="F346" s="97">
        <v>8500</v>
      </c>
      <c r="G346" s="97">
        <f>D346*F346</f>
        <v>8500</v>
      </c>
      <c r="H346" s="79"/>
      <c r="I346" s="79"/>
      <c r="J346" s="78"/>
    </row>
    <row r="347" spans="1:10" ht="21.75">
      <c r="A347" s="109"/>
      <c r="B347" s="78" t="s">
        <v>471</v>
      </c>
      <c r="C347" s="123" t="s">
        <v>1026</v>
      </c>
      <c r="D347" s="109">
        <v>1</v>
      </c>
      <c r="E347" s="109" t="s">
        <v>474</v>
      </c>
      <c r="F347" s="109">
        <v>22000</v>
      </c>
      <c r="G347" s="109">
        <f>D347*F347</f>
        <v>22000</v>
      </c>
      <c r="H347" s="79"/>
      <c r="I347" s="79"/>
      <c r="J347" s="78"/>
    </row>
    <row r="348" spans="1:10" ht="21.75">
      <c r="A348" s="109"/>
      <c r="B348" s="78"/>
      <c r="C348" s="123" t="s">
        <v>1028</v>
      </c>
      <c r="D348" s="109">
        <v>1</v>
      </c>
      <c r="E348" s="109" t="s">
        <v>650</v>
      </c>
      <c r="F348" s="109">
        <v>3900</v>
      </c>
      <c r="G348" s="109">
        <f>D348*F348</f>
        <v>3900</v>
      </c>
      <c r="H348" s="79"/>
      <c r="I348" s="79"/>
      <c r="J348" s="78"/>
    </row>
    <row r="349" spans="1:10" ht="21.75">
      <c r="A349" s="97"/>
      <c r="B349" s="78"/>
      <c r="C349" s="123" t="s">
        <v>1029</v>
      </c>
      <c r="D349" s="109">
        <v>25</v>
      </c>
      <c r="E349" s="109" t="s">
        <v>481</v>
      </c>
      <c r="F349" s="109">
        <v>700</v>
      </c>
      <c r="G349" s="109">
        <f>D349*F349</f>
        <v>17500</v>
      </c>
      <c r="H349" s="79"/>
      <c r="I349" s="79"/>
      <c r="J349" s="78"/>
    </row>
    <row r="350" spans="1:10" ht="21.75">
      <c r="A350" s="97"/>
      <c r="B350" s="97"/>
      <c r="C350" s="145"/>
      <c r="D350" s="146"/>
      <c r="E350" s="146"/>
      <c r="F350" s="97"/>
      <c r="G350" s="97"/>
      <c r="H350" s="76"/>
      <c r="I350" s="76"/>
      <c r="J350" s="75"/>
    </row>
    <row r="351" spans="1:10" ht="21.75">
      <c r="A351" s="109"/>
      <c r="B351" s="109"/>
      <c r="C351" s="137"/>
      <c r="D351" s="138"/>
      <c r="E351" s="138"/>
      <c r="F351" s="109"/>
      <c r="G351" s="109"/>
      <c r="H351" s="76"/>
      <c r="I351" s="76"/>
      <c r="J351" s="77"/>
    </row>
    <row r="352" spans="1:10" ht="21.75">
      <c r="A352" s="109"/>
      <c r="B352" s="109"/>
      <c r="C352" s="137"/>
      <c r="D352" s="138"/>
      <c r="E352" s="138"/>
      <c r="F352" s="109"/>
      <c r="G352" s="109"/>
      <c r="H352" s="78"/>
      <c r="I352" s="79"/>
      <c r="J352" s="81"/>
    </row>
    <row r="353" spans="1:10" ht="21.75">
      <c r="A353" s="109"/>
      <c r="B353" s="109"/>
      <c r="C353" s="137"/>
      <c r="D353" s="138"/>
      <c r="E353" s="138"/>
      <c r="F353" s="109"/>
      <c r="G353" s="109"/>
      <c r="H353" s="78"/>
      <c r="I353" s="79"/>
      <c r="J353" s="81"/>
    </row>
    <row r="354" spans="1:10" ht="21.75">
      <c r="A354" s="109"/>
      <c r="B354" s="109"/>
      <c r="C354" s="137"/>
      <c r="D354" s="138"/>
      <c r="E354" s="138"/>
      <c r="F354" s="109"/>
      <c r="G354" s="109"/>
      <c r="H354" s="75"/>
      <c r="I354" s="96"/>
      <c r="J354" s="96"/>
    </row>
    <row r="355" spans="1:10" ht="21.75">
      <c r="A355" s="109"/>
      <c r="B355" s="109"/>
      <c r="C355" s="137"/>
      <c r="D355" s="138"/>
      <c r="E355" s="138"/>
      <c r="F355" s="109"/>
      <c r="G355" s="109"/>
      <c r="H355" s="79"/>
      <c r="I355" s="68"/>
      <c r="J355" s="68"/>
    </row>
    <row r="356" spans="1:10" ht="21.75">
      <c r="A356" s="109"/>
      <c r="B356" s="109"/>
      <c r="C356" s="137"/>
      <c r="D356" s="138"/>
      <c r="E356" s="138"/>
      <c r="F356" s="109"/>
      <c r="G356" s="109"/>
      <c r="H356" s="79"/>
      <c r="I356" s="68"/>
      <c r="J356" s="68"/>
    </row>
    <row r="357" spans="1:10" ht="21.75">
      <c r="A357" s="109"/>
      <c r="B357" s="109"/>
      <c r="C357" s="137"/>
      <c r="D357" s="138"/>
      <c r="E357" s="138"/>
      <c r="F357" s="109"/>
      <c r="G357" s="109"/>
      <c r="H357" s="79"/>
      <c r="I357" s="68"/>
      <c r="J357" s="68"/>
    </row>
    <row r="358" spans="1:10" ht="21.75">
      <c r="A358" s="109"/>
      <c r="B358" s="109"/>
      <c r="C358" s="137"/>
      <c r="D358" s="138"/>
      <c r="E358" s="138"/>
      <c r="F358" s="109"/>
      <c r="G358" s="109"/>
      <c r="H358" s="79"/>
      <c r="I358" s="68"/>
      <c r="J358" s="68"/>
    </row>
    <row r="359" spans="1:10" ht="21.75">
      <c r="A359" s="109"/>
      <c r="B359" s="109"/>
      <c r="C359" s="79" t="s">
        <v>185</v>
      </c>
      <c r="D359" s="138"/>
      <c r="E359" s="138"/>
      <c r="F359" s="109"/>
      <c r="G359" s="109"/>
      <c r="H359" s="79"/>
      <c r="I359" s="68"/>
      <c r="J359" s="68"/>
    </row>
    <row r="360" spans="1:10" ht="21.75">
      <c r="A360" s="133"/>
      <c r="B360" s="133"/>
      <c r="C360" s="86" t="s">
        <v>186</v>
      </c>
      <c r="D360" s="140"/>
      <c r="E360" s="140"/>
      <c r="F360" s="133"/>
      <c r="G360" s="133"/>
      <c r="H360" s="86"/>
      <c r="I360" s="103"/>
      <c r="J360" s="103"/>
    </row>
  </sheetData>
  <mergeCells count="54">
    <mergeCell ref="A182:J182"/>
    <mergeCell ref="A183:J183"/>
    <mergeCell ref="A22:J22"/>
    <mergeCell ref="A23:J23"/>
    <mergeCell ref="A42:J42"/>
    <mergeCell ref="A43:J43"/>
    <mergeCell ref="A61:I61"/>
    <mergeCell ref="A62:J62"/>
    <mergeCell ref="A63:J63"/>
    <mergeCell ref="A161:I161"/>
    <mergeCell ref="A162:J162"/>
    <mergeCell ref="A163:J163"/>
    <mergeCell ref="A181:I181"/>
    <mergeCell ref="A123:J123"/>
    <mergeCell ref="A141:I141"/>
    <mergeCell ref="A142:J142"/>
    <mergeCell ref="A143:J143"/>
    <mergeCell ref="A102:J102"/>
    <mergeCell ref="A103:J103"/>
    <mergeCell ref="A121:I121"/>
    <mergeCell ref="A122:J122"/>
    <mergeCell ref="A81:I81"/>
    <mergeCell ref="A82:J82"/>
    <mergeCell ref="A83:J83"/>
    <mergeCell ref="A101:I101"/>
    <mergeCell ref="A41:I41"/>
    <mergeCell ref="A1:I1"/>
    <mergeCell ref="A2:J2"/>
    <mergeCell ref="A3:J3"/>
    <mergeCell ref="A21:I21"/>
    <mergeCell ref="A201:I201"/>
    <mergeCell ref="A202:J202"/>
    <mergeCell ref="A203:J203"/>
    <mergeCell ref="A221:I221"/>
    <mergeCell ref="A222:J222"/>
    <mergeCell ref="A223:J223"/>
    <mergeCell ref="A241:I241"/>
    <mergeCell ref="A242:J242"/>
    <mergeCell ref="A243:J243"/>
    <mergeCell ref="A261:I261"/>
    <mergeCell ref="A262:J262"/>
    <mergeCell ref="A301:I301"/>
    <mergeCell ref="A281:I281"/>
    <mergeCell ref="A282:J282"/>
    <mergeCell ref="A283:J283"/>
    <mergeCell ref="A263:J263"/>
    <mergeCell ref="A302:J302"/>
    <mergeCell ref="A303:J303"/>
    <mergeCell ref="A321:I321"/>
    <mergeCell ref="A322:J322"/>
    <mergeCell ref="A323:J323"/>
    <mergeCell ref="A341:I341"/>
    <mergeCell ref="A342:J342"/>
    <mergeCell ref="A343:J343"/>
  </mergeCells>
  <printOptions horizontalCentered="1"/>
  <pageMargins left="0.7480314960629921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">
      <selection activeCell="D17" sqref="D17"/>
    </sheetView>
  </sheetViews>
  <sheetFormatPr defaultColWidth="9.140625" defaultRowHeight="21.75"/>
  <cols>
    <col min="1" max="1" width="6.421875" style="52" customWidth="1"/>
    <col min="2" max="2" width="10.28125" style="52" customWidth="1"/>
    <col min="3" max="3" width="61.7109375" style="52" customWidth="1"/>
    <col min="4" max="5" width="10.7109375" style="52" customWidth="1"/>
    <col min="6" max="8" width="13.7109375" style="52" customWidth="1"/>
    <col min="9" max="16384" width="9.140625" style="52" customWidth="1"/>
  </cols>
  <sheetData>
    <row r="1" spans="1:8" ht="26.25">
      <c r="A1" s="358" t="s">
        <v>2</v>
      </c>
      <c r="B1" s="358"/>
      <c r="C1" s="358"/>
      <c r="D1" s="358"/>
      <c r="E1" s="358"/>
      <c r="F1" s="358"/>
      <c r="G1" s="358"/>
      <c r="H1" s="49" t="s">
        <v>1003</v>
      </c>
    </row>
    <row r="2" spans="1:8" ht="21.75">
      <c r="A2" s="343" t="s">
        <v>3</v>
      </c>
      <c r="B2" s="343"/>
      <c r="C2" s="343"/>
      <c r="D2" s="343"/>
      <c r="E2" s="343"/>
      <c r="F2" s="343"/>
      <c r="G2" s="343"/>
      <c r="H2" s="343"/>
    </row>
    <row r="3" spans="1:8" ht="21.75">
      <c r="A3" s="359" t="s">
        <v>13</v>
      </c>
      <c r="B3" s="359"/>
      <c r="C3" s="359"/>
      <c r="D3" s="359"/>
      <c r="E3" s="359"/>
      <c r="F3" s="359"/>
      <c r="G3" s="359"/>
      <c r="H3" s="359"/>
    </row>
    <row r="4" spans="1:8" ht="21.75">
      <c r="A4" s="125" t="s">
        <v>4</v>
      </c>
      <c r="B4" s="125" t="s">
        <v>5</v>
      </c>
      <c r="C4" s="360" t="s">
        <v>390</v>
      </c>
      <c r="D4" s="326" t="s">
        <v>6</v>
      </c>
      <c r="E4" s="327" t="s">
        <v>396</v>
      </c>
      <c r="F4" s="329" t="s">
        <v>397</v>
      </c>
      <c r="G4" s="330"/>
      <c r="H4" s="331"/>
    </row>
    <row r="5" spans="1:8" ht="21.75">
      <c r="A5" s="187" t="s">
        <v>7</v>
      </c>
      <c r="B5" s="187" t="s">
        <v>8</v>
      </c>
      <c r="C5" s="361"/>
      <c r="D5" s="361"/>
      <c r="E5" s="328"/>
      <c r="F5" s="157" t="s">
        <v>9</v>
      </c>
      <c r="G5" s="157" t="s">
        <v>10</v>
      </c>
      <c r="H5" s="157" t="s">
        <v>11</v>
      </c>
    </row>
    <row r="6" spans="1:8" ht="21.75">
      <c r="A6" s="125">
        <v>1</v>
      </c>
      <c r="B6" s="173" t="s">
        <v>518</v>
      </c>
      <c r="C6" s="174" t="s">
        <v>1045</v>
      </c>
      <c r="D6" s="125">
        <v>1</v>
      </c>
      <c r="E6" s="125" t="s">
        <v>473</v>
      </c>
      <c r="F6" s="203">
        <v>843000</v>
      </c>
      <c r="G6" s="203">
        <v>525000</v>
      </c>
      <c r="H6" s="203">
        <v>550000</v>
      </c>
    </row>
    <row r="7" spans="1:8" ht="21.75">
      <c r="A7" s="81">
        <v>2</v>
      </c>
      <c r="B7" s="168" t="s">
        <v>1005</v>
      </c>
      <c r="C7" s="171" t="s">
        <v>1018</v>
      </c>
      <c r="D7" s="81">
        <v>1</v>
      </c>
      <c r="E7" s="81" t="s">
        <v>473</v>
      </c>
      <c r="F7" s="204">
        <v>51900</v>
      </c>
      <c r="G7" s="209" t="s">
        <v>686</v>
      </c>
      <c r="H7" s="209" t="s">
        <v>686</v>
      </c>
    </row>
    <row r="8" spans="1:8" ht="21.75">
      <c r="A8" s="81">
        <v>3</v>
      </c>
      <c r="B8" s="168" t="s">
        <v>522</v>
      </c>
      <c r="C8" s="171" t="s">
        <v>1046</v>
      </c>
      <c r="D8" s="81">
        <v>1</v>
      </c>
      <c r="E8" s="81" t="s">
        <v>473</v>
      </c>
      <c r="F8" s="204">
        <v>1520000</v>
      </c>
      <c r="G8" s="209" t="s">
        <v>686</v>
      </c>
      <c r="H8" s="209" t="s">
        <v>686</v>
      </c>
    </row>
    <row r="9" spans="1:8" ht="21.75">
      <c r="A9" s="81">
        <v>4</v>
      </c>
      <c r="B9" s="168" t="s">
        <v>523</v>
      </c>
      <c r="C9" s="171" t="s">
        <v>1047</v>
      </c>
      <c r="D9" s="81">
        <v>1</v>
      </c>
      <c r="E9" s="81" t="s">
        <v>473</v>
      </c>
      <c r="F9" s="209" t="s">
        <v>686</v>
      </c>
      <c r="G9" s="204">
        <v>1890000</v>
      </c>
      <c r="H9" s="209" t="s">
        <v>686</v>
      </c>
    </row>
    <row r="10" spans="1:8" ht="21.75">
      <c r="A10" s="81">
        <v>5</v>
      </c>
      <c r="B10" s="168" t="s">
        <v>1006</v>
      </c>
      <c r="C10" s="171" t="s">
        <v>1049</v>
      </c>
      <c r="D10" s="81">
        <v>1</v>
      </c>
      <c r="E10" s="81" t="s">
        <v>473</v>
      </c>
      <c r="F10" s="204">
        <v>34400</v>
      </c>
      <c r="G10" s="209" t="s">
        <v>686</v>
      </c>
      <c r="H10" s="209" t="s">
        <v>686</v>
      </c>
    </row>
    <row r="11" spans="1:8" ht="21.75">
      <c r="A11" s="81">
        <v>6</v>
      </c>
      <c r="B11" s="168" t="s">
        <v>521</v>
      </c>
      <c r="C11" s="171" t="s">
        <v>1050</v>
      </c>
      <c r="D11" s="81">
        <v>1</v>
      </c>
      <c r="E11" s="81" t="s">
        <v>473</v>
      </c>
      <c r="F11" s="205">
        <v>4602000</v>
      </c>
      <c r="G11" s="205">
        <v>1301000</v>
      </c>
      <c r="H11" s="210" t="s">
        <v>686</v>
      </c>
    </row>
    <row r="12" spans="1:8" ht="21.75">
      <c r="A12" s="78">
        <v>7</v>
      </c>
      <c r="B12" s="168" t="s">
        <v>1007</v>
      </c>
      <c r="C12" s="171" t="s">
        <v>14</v>
      </c>
      <c r="D12" s="81">
        <v>1</v>
      </c>
      <c r="E12" s="81" t="s">
        <v>473</v>
      </c>
      <c r="F12" s="206">
        <v>51900</v>
      </c>
      <c r="G12" s="209" t="s">
        <v>686</v>
      </c>
      <c r="H12" s="209" t="s">
        <v>686</v>
      </c>
    </row>
    <row r="13" spans="1:8" ht="21.75">
      <c r="A13" s="78">
        <v>8</v>
      </c>
      <c r="B13" s="168" t="s">
        <v>524</v>
      </c>
      <c r="C13" s="171" t="s">
        <v>1051</v>
      </c>
      <c r="D13" s="81">
        <v>1</v>
      </c>
      <c r="E13" s="81" t="s">
        <v>473</v>
      </c>
      <c r="F13" s="205">
        <v>8745000</v>
      </c>
      <c r="G13" s="205">
        <v>400000</v>
      </c>
      <c r="H13" s="209" t="s">
        <v>686</v>
      </c>
    </row>
    <row r="14" spans="1:8" ht="21.75">
      <c r="A14" s="78">
        <v>9</v>
      </c>
      <c r="B14" s="168" t="s">
        <v>1008</v>
      </c>
      <c r="C14" s="175" t="s">
        <v>1053</v>
      </c>
      <c r="D14" s="81">
        <v>1</v>
      </c>
      <c r="E14" s="81" t="s">
        <v>473</v>
      </c>
      <c r="F14" s="205">
        <v>324900</v>
      </c>
      <c r="G14" s="205">
        <v>62000</v>
      </c>
      <c r="H14" s="209" t="s">
        <v>686</v>
      </c>
    </row>
    <row r="15" spans="1:8" ht="21.75">
      <c r="A15" s="78">
        <v>10</v>
      </c>
      <c r="B15" s="168" t="s">
        <v>525</v>
      </c>
      <c r="C15" s="171" t="s">
        <v>1054</v>
      </c>
      <c r="D15" s="81">
        <v>1</v>
      </c>
      <c r="E15" s="81" t="s">
        <v>473</v>
      </c>
      <c r="F15" s="205">
        <v>1434900</v>
      </c>
      <c r="G15" s="209" t="s">
        <v>686</v>
      </c>
      <c r="H15" s="209" t="s">
        <v>686</v>
      </c>
    </row>
    <row r="16" spans="1:8" ht="21.75">
      <c r="A16" s="78">
        <v>11</v>
      </c>
      <c r="B16" s="168" t="s">
        <v>1009</v>
      </c>
      <c r="C16" s="171" t="s">
        <v>15</v>
      </c>
      <c r="D16" s="81">
        <v>1</v>
      </c>
      <c r="E16" s="81" t="s">
        <v>473</v>
      </c>
      <c r="F16" s="205">
        <v>34000</v>
      </c>
      <c r="G16" s="209" t="s">
        <v>686</v>
      </c>
      <c r="H16" s="211" t="s">
        <v>686</v>
      </c>
    </row>
    <row r="17" spans="1:8" ht="21.75">
      <c r="A17" s="78">
        <v>12</v>
      </c>
      <c r="B17" s="168" t="s">
        <v>517</v>
      </c>
      <c r="C17" s="171" t="s">
        <v>1055</v>
      </c>
      <c r="D17" s="81">
        <v>1</v>
      </c>
      <c r="E17" s="81" t="s">
        <v>473</v>
      </c>
      <c r="F17" s="205">
        <v>1423200</v>
      </c>
      <c r="G17" s="205">
        <v>464000</v>
      </c>
      <c r="H17" s="211" t="s">
        <v>686</v>
      </c>
    </row>
    <row r="18" spans="1:8" ht="21.75">
      <c r="A18" s="78">
        <v>13</v>
      </c>
      <c r="B18" s="168" t="s">
        <v>1010</v>
      </c>
      <c r="C18" s="171" t="s">
        <v>16</v>
      </c>
      <c r="D18" s="81">
        <v>1</v>
      </c>
      <c r="E18" s="81" t="s">
        <v>473</v>
      </c>
      <c r="F18" s="205">
        <v>34900</v>
      </c>
      <c r="G18" s="209" t="s">
        <v>686</v>
      </c>
      <c r="H18" s="211" t="s">
        <v>686</v>
      </c>
    </row>
    <row r="19" spans="1:8" ht="21.75">
      <c r="A19" s="78">
        <v>14</v>
      </c>
      <c r="B19" s="81" t="s">
        <v>519</v>
      </c>
      <c r="C19" s="189" t="s">
        <v>1056</v>
      </c>
      <c r="D19" s="81">
        <v>1</v>
      </c>
      <c r="E19" s="81" t="s">
        <v>473</v>
      </c>
      <c r="F19" s="205">
        <v>1557500</v>
      </c>
      <c r="G19" s="209" t="s">
        <v>686</v>
      </c>
      <c r="H19" s="211" t="s">
        <v>686</v>
      </c>
    </row>
    <row r="20" spans="1:8" ht="21.75">
      <c r="A20" s="75">
        <v>15</v>
      </c>
      <c r="B20" s="77" t="s">
        <v>1011</v>
      </c>
      <c r="C20" s="167" t="s">
        <v>1040</v>
      </c>
      <c r="D20" s="77">
        <v>1</v>
      </c>
      <c r="E20" s="77" t="s">
        <v>473</v>
      </c>
      <c r="F20" s="207">
        <v>64900</v>
      </c>
      <c r="G20" s="209" t="s">
        <v>686</v>
      </c>
      <c r="H20" s="211" t="s">
        <v>686</v>
      </c>
    </row>
    <row r="21" spans="1:8" ht="21.75">
      <c r="A21" s="104"/>
      <c r="B21" s="187"/>
      <c r="C21" s="196"/>
      <c r="D21" s="104"/>
      <c r="E21" s="104"/>
      <c r="F21" s="191"/>
      <c r="G21" s="105"/>
      <c r="H21" s="197"/>
    </row>
    <row r="22" spans="1:8" ht="21.75">
      <c r="A22" s="84"/>
      <c r="B22" s="84"/>
      <c r="C22" s="192" t="s">
        <v>12</v>
      </c>
      <c r="D22" s="193"/>
      <c r="E22" s="193"/>
      <c r="F22" s="194">
        <f>SUM(F6:F20)</f>
        <v>20722500</v>
      </c>
      <c r="G22" s="194">
        <f>SUM(G6:G20)</f>
        <v>4642000</v>
      </c>
      <c r="H22" s="194">
        <f>SUM(H6:H20)</f>
        <v>550000</v>
      </c>
    </row>
    <row r="23" spans="1:8" ht="26.25">
      <c r="A23" s="358"/>
      <c r="B23" s="358"/>
      <c r="C23" s="358"/>
      <c r="D23" s="358"/>
      <c r="E23" s="358"/>
      <c r="F23" s="358"/>
      <c r="G23" s="358"/>
      <c r="H23" s="49" t="s">
        <v>1004</v>
      </c>
    </row>
    <row r="24" spans="1:8" ht="21.75">
      <c r="A24" s="359" t="s">
        <v>13</v>
      </c>
      <c r="B24" s="359"/>
      <c r="C24" s="359"/>
      <c r="D24" s="359"/>
      <c r="E24" s="359"/>
      <c r="F24" s="359"/>
      <c r="G24" s="359"/>
      <c r="H24" s="359"/>
    </row>
    <row r="25" spans="1:8" ht="21.75">
      <c r="A25" s="125" t="s">
        <v>4</v>
      </c>
      <c r="B25" s="125" t="s">
        <v>5</v>
      </c>
      <c r="C25" s="360" t="s">
        <v>390</v>
      </c>
      <c r="D25" s="326" t="s">
        <v>6</v>
      </c>
      <c r="E25" s="327" t="s">
        <v>396</v>
      </c>
      <c r="F25" s="329" t="s">
        <v>397</v>
      </c>
      <c r="G25" s="330"/>
      <c r="H25" s="331"/>
    </row>
    <row r="26" spans="1:8" ht="21.75">
      <c r="A26" s="198" t="s">
        <v>7</v>
      </c>
      <c r="B26" s="198" t="s">
        <v>8</v>
      </c>
      <c r="C26" s="361"/>
      <c r="D26" s="361"/>
      <c r="E26" s="328"/>
      <c r="F26" s="157" t="s">
        <v>9</v>
      </c>
      <c r="G26" s="157" t="s">
        <v>10</v>
      </c>
      <c r="H26" s="157" t="s">
        <v>11</v>
      </c>
    </row>
    <row r="27" spans="1:8" ht="21.75">
      <c r="A27" s="125">
        <v>16</v>
      </c>
      <c r="B27" s="173" t="s">
        <v>526</v>
      </c>
      <c r="C27" s="174" t="s">
        <v>1057</v>
      </c>
      <c r="D27" s="199">
        <v>1</v>
      </c>
      <c r="E27" s="199" t="s">
        <v>473</v>
      </c>
      <c r="F27" s="209" t="s">
        <v>686</v>
      </c>
      <c r="G27" s="201">
        <v>10970000</v>
      </c>
      <c r="H27" s="209" t="s">
        <v>686</v>
      </c>
    </row>
    <row r="28" spans="1:8" ht="21.75">
      <c r="A28" s="81">
        <v>17</v>
      </c>
      <c r="B28" s="168" t="s">
        <v>527</v>
      </c>
      <c r="C28" s="189" t="s">
        <v>1058</v>
      </c>
      <c r="D28" s="81">
        <v>1</v>
      </c>
      <c r="E28" s="81" t="s">
        <v>473</v>
      </c>
      <c r="F28" s="209" t="s">
        <v>686</v>
      </c>
      <c r="G28" s="202">
        <v>2956000</v>
      </c>
      <c r="H28" s="209" t="s">
        <v>686</v>
      </c>
    </row>
    <row r="29" spans="1:8" ht="21.75">
      <c r="A29" s="81">
        <v>18</v>
      </c>
      <c r="B29" s="81" t="s">
        <v>520</v>
      </c>
      <c r="C29" s="189" t="s">
        <v>1060</v>
      </c>
      <c r="D29" s="81">
        <v>1</v>
      </c>
      <c r="E29" s="81" t="s">
        <v>473</v>
      </c>
      <c r="F29" s="202">
        <v>2010500</v>
      </c>
      <c r="G29" s="202">
        <v>340000</v>
      </c>
      <c r="H29" s="209" t="s">
        <v>686</v>
      </c>
    </row>
    <row r="30" spans="1:8" ht="21.75">
      <c r="A30" s="81">
        <v>19</v>
      </c>
      <c r="B30" s="81" t="s">
        <v>1012</v>
      </c>
      <c r="C30" s="171" t="s">
        <v>504</v>
      </c>
      <c r="D30" s="81">
        <v>1</v>
      </c>
      <c r="E30" s="81" t="s">
        <v>473</v>
      </c>
      <c r="F30" s="202">
        <v>29900</v>
      </c>
      <c r="G30" s="202">
        <v>22000</v>
      </c>
      <c r="H30" s="209" t="s">
        <v>686</v>
      </c>
    </row>
    <row r="31" spans="1:8" ht="21.75">
      <c r="A31" s="189"/>
      <c r="B31" s="189"/>
      <c r="C31" s="189"/>
      <c r="D31" s="189"/>
      <c r="E31" s="189"/>
      <c r="F31" s="189"/>
      <c r="G31" s="189"/>
      <c r="H31" s="189"/>
    </row>
    <row r="32" spans="1:8" ht="21.75">
      <c r="A32" s="189"/>
      <c r="B32" s="189"/>
      <c r="C32" s="189"/>
      <c r="D32" s="189"/>
      <c r="E32" s="189"/>
      <c r="F32" s="189"/>
      <c r="G32" s="189"/>
      <c r="H32" s="189"/>
    </row>
    <row r="33" spans="1:8" ht="21.75">
      <c r="A33" s="189"/>
      <c r="B33" s="189"/>
      <c r="C33" s="189"/>
      <c r="D33" s="189"/>
      <c r="E33" s="189"/>
      <c r="F33" s="189"/>
      <c r="G33" s="189"/>
      <c r="H33" s="189"/>
    </row>
    <row r="34" spans="1:8" ht="21.75">
      <c r="A34" s="189"/>
      <c r="B34" s="189"/>
      <c r="C34" s="189"/>
      <c r="D34" s="189"/>
      <c r="E34" s="189"/>
      <c r="F34" s="189"/>
      <c r="G34" s="189"/>
      <c r="H34" s="189"/>
    </row>
    <row r="35" spans="1:8" ht="21.75">
      <c r="A35" s="189"/>
      <c r="B35" s="189"/>
      <c r="C35" s="189"/>
      <c r="D35" s="189"/>
      <c r="E35" s="189"/>
      <c r="F35" s="189"/>
      <c r="G35" s="189"/>
      <c r="H35" s="189"/>
    </row>
    <row r="36" spans="1:8" ht="21.75">
      <c r="A36" s="189"/>
      <c r="B36" s="189"/>
      <c r="C36" s="189"/>
      <c r="D36" s="189"/>
      <c r="E36" s="189"/>
      <c r="F36" s="189"/>
      <c r="G36" s="189"/>
      <c r="H36" s="189"/>
    </row>
    <row r="37" spans="1:8" ht="21.75">
      <c r="A37" s="189"/>
      <c r="B37" s="189"/>
      <c r="C37" s="189"/>
      <c r="D37" s="189"/>
      <c r="E37" s="189"/>
      <c r="F37" s="189"/>
      <c r="G37" s="189"/>
      <c r="H37" s="189"/>
    </row>
    <row r="38" spans="1:8" ht="21.75">
      <c r="A38" s="189"/>
      <c r="B38" s="189"/>
      <c r="C38" s="189"/>
      <c r="D38" s="189"/>
      <c r="E38" s="189"/>
      <c r="F38" s="189"/>
      <c r="G38" s="189"/>
      <c r="H38" s="189"/>
    </row>
    <row r="39" spans="1:8" ht="21.75">
      <c r="A39" s="189"/>
      <c r="B39" s="189"/>
      <c r="C39" s="189"/>
      <c r="D39" s="189"/>
      <c r="E39" s="189"/>
      <c r="F39" s="189"/>
      <c r="G39" s="189"/>
      <c r="H39" s="189"/>
    </row>
    <row r="40" spans="1:8" ht="21.75">
      <c r="A40" s="189"/>
      <c r="B40" s="189"/>
      <c r="C40" s="189"/>
      <c r="D40" s="189"/>
      <c r="E40" s="189"/>
      <c r="F40" s="189"/>
      <c r="G40" s="189"/>
      <c r="H40" s="189"/>
    </row>
    <row r="41" spans="1:8" ht="21.75">
      <c r="A41" s="189"/>
      <c r="B41" s="189"/>
      <c r="C41" s="189"/>
      <c r="D41" s="189"/>
      <c r="E41" s="189"/>
      <c r="F41" s="189"/>
      <c r="G41" s="189"/>
      <c r="H41" s="189"/>
    </row>
    <row r="42" spans="1:8" ht="21.75">
      <c r="A42" s="189"/>
      <c r="B42" s="189"/>
      <c r="C42" s="212" t="s">
        <v>12</v>
      </c>
      <c r="D42" s="189"/>
      <c r="E42" s="189"/>
      <c r="F42" s="213">
        <f>SUM(F27:F32)</f>
        <v>2040400</v>
      </c>
      <c r="G42" s="213">
        <f>SUM(G27:G32)</f>
        <v>14288000</v>
      </c>
      <c r="H42" s="213">
        <f>SUM(H28:H32)</f>
        <v>0</v>
      </c>
    </row>
    <row r="43" spans="1:8" ht="21.75">
      <c r="A43" s="189"/>
      <c r="B43" s="189"/>
      <c r="C43" s="195"/>
      <c r="D43" s="195"/>
      <c r="E43" s="195"/>
      <c r="F43" s="195"/>
      <c r="G43" s="195"/>
      <c r="H43" s="195"/>
    </row>
    <row r="44" spans="1:8" ht="23.25">
      <c r="A44" s="200"/>
      <c r="B44" s="200"/>
      <c r="C44" s="215" t="s">
        <v>687</v>
      </c>
      <c r="D44" s="214"/>
      <c r="E44" s="214"/>
      <c r="F44" s="216">
        <f>F22+F42</f>
        <v>22762900</v>
      </c>
      <c r="G44" s="216">
        <f>G22+G42</f>
        <v>18930000</v>
      </c>
      <c r="H44" s="216">
        <f>H22+H42</f>
        <v>550000</v>
      </c>
    </row>
  </sheetData>
  <mergeCells count="13">
    <mergeCell ref="A1:G1"/>
    <mergeCell ref="A2:H2"/>
    <mergeCell ref="A3:H3"/>
    <mergeCell ref="C4:C5"/>
    <mergeCell ref="D4:D5"/>
    <mergeCell ref="E4:E5"/>
    <mergeCell ref="F4:H4"/>
    <mergeCell ref="A23:G23"/>
    <mergeCell ref="A24:H24"/>
    <mergeCell ref="C25:C26"/>
    <mergeCell ref="D25:D26"/>
    <mergeCell ref="E25:E26"/>
    <mergeCell ref="F25:H25"/>
  </mergeCells>
  <printOptions horizontalCentered="1"/>
  <pageMargins left="0.7480314960629921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43">
      <selection activeCell="C52" sqref="C52"/>
    </sheetView>
  </sheetViews>
  <sheetFormatPr defaultColWidth="9.140625" defaultRowHeight="21.75"/>
  <cols>
    <col min="1" max="1" width="6.421875" style="52" customWidth="1"/>
    <col min="2" max="2" width="10.7109375" style="52" customWidth="1"/>
    <col min="3" max="3" width="39.28125" style="52" customWidth="1"/>
    <col min="4" max="4" width="11.7109375" style="52" customWidth="1"/>
    <col min="5" max="5" width="10.7109375" style="52" customWidth="1"/>
    <col min="6" max="6" width="45.7109375" style="52" customWidth="1"/>
    <col min="7" max="7" width="9.7109375" style="52" customWidth="1"/>
    <col min="8" max="8" width="11.7109375" style="52" customWidth="1"/>
    <col min="9" max="16384" width="9.140625" style="52" customWidth="1"/>
  </cols>
  <sheetData>
    <row r="1" spans="1:8" ht="26.25">
      <c r="A1" s="358" t="s">
        <v>688</v>
      </c>
      <c r="B1" s="358"/>
      <c r="C1" s="358"/>
      <c r="D1" s="358"/>
      <c r="E1" s="358"/>
      <c r="F1" s="358"/>
      <c r="G1" s="358"/>
      <c r="H1" s="49" t="s">
        <v>824</v>
      </c>
    </row>
    <row r="2" spans="1:8" ht="21.75">
      <c r="A2" s="332" t="s">
        <v>689</v>
      </c>
      <c r="B2" s="332"/>
      <c r="C2" s="332"/>
      <c r="D2" s="332"/>
      <c r="E2" s="332"/>
      <c r="F2" s="332"/>
      <c r="G2" s="332"/>
      <c r="H2" s="332"/>
    </row>
    <row r="3" spans="1:8" ht="21.75">
      <c r="A3" s="359" t="s">
        <v>694</v>
      </c>
      <c r="B3" s="345"/>
      <c r="C3" s="345"/>
      <c r="D3" s="345"/>
      <c r="E3" s="345"/>
      <c r="F3" s="345"/>
      <c r="G3" s="345"/>
      <c r="H3" s="345"/>
    </row>
    <row r="4" spans="1:8" ht="21.75">
      <c r="A4" s="360" t="s">
        <v>365</v>
      </c>
      <c r="B4" s="360" t="s">
        <v>370</v>
      </c>
      <c r="C4" s="360" t="s">
        <v>690</v>
      </c>
      <c r="D4" s="125" t="s">
        <v>691</v>
      </c>
      <c r="E4" s="360" t="s">
        <v>692</v>
      </c>
      <c r="F4" s="360" t="s">
        <v>390</v>
      </c>
      <c r="G4" s="125" t="s">
        <v>391</v>
      </c>
      <c r="H4" s="360" t="s">
        <v>398</v>
      </c>
    </row>
    <row r="5" spans="1:8" ht="21.75">
      <c r="A5" s="361"/>
      <c r="B5" s="361"/>
      <c r="C5" s="361"/>
      <c r="D5" s="198" t="s">
        <v>695</v>
      </c>
      <c r="E5" s="361"/>
      <c r="F5" s="361"/>
      <c r="G5" s="198" t="s">
        <v>693</v>
      </c>
      <c r="H5" s="361"/>
    </row>
    <row r="6" spans="1:8" ht="22.5">
      <c r="A6" s="95">
        <v>1</v>
      </c>
      <c r="B6" s="223" t="s">
        <v>528</v>
      </c>
      <c r="C6" s="224" t="s">
        <v>1061</v>
      </c>
      <c r="D6" s="223">
        <v>336</v>
      </c>
      <c r="E6" s="173" t="s">
        <v>518</v>
      </c>
      <c r="F6" s="174" t="s">
        <v>1045</v>
      </c>
      <c r="G6" s="95">
        <v>25</v>
      </c>
      <c r="H6" s="217">
        <v>1918000</v>
      </c>
    </row>
    <row r="7" spans="1:8" ht="22.5">
      <c r="A7" s="77"/>
      <c r="B7" s="227"/>
      <c r="C7" s="228"/>
      <c r="D7" s="227"/>
      <c r="E7" s="168" t="s">
        <v>1005</v>
      </c>
      <c r="F7" s="171" t="s">
        <v>1018</v>
      </c>
      <c r="G7" s="77">
        <v>4</v>
      </c>
      <c r="H7" s="229">
        <v>51900</v>
      </c>
    </row>
    <row r="8" spans="1:8" ht="22.5">
      <c r="A8" s="81">
        <v>2</v>
      </c>
      <c r="B8" s="225" t="s">
        <v>529</v>
      </c>
      <c r="C8" s="226" t="s">
        <v>467</v>
      </c>
      <c r="D8" s="225">
        <v>160</v>
      </c>
      <c r="E8" s="168" t="s">
        <v>522</v>
      </c>
      <c r="F8" s="171" t="s">
        <v>1046</v>
      </c>
      <c r="G8" s="81">
        <v>5</v>
      </c>
      <c r="H8" s="204">
        <v>1520000</v>
      </c>
    </row>
    <row r="9" spans="1:8" ht="22.5">
      <c r="A9" s="81">
        <v>3</v>
      </c>
      <c r="B9" s="225" t="s">
        <v>530</v>
      </c>
      <c r="C9" s="226" t="s">
        <v>1068</v>
      </c>
      <c r="D9" s="225">
        <v>160</v>
      </c>
      <c r="E9" s="168" t="s">
        <v>523</v>
      </c>
      <c r="F9" s="171" t="s">
        <v>1047</v>
      </c>
      <c r="G9" s="81">
        <v>6</v>
      </c>
      <c r="H9" s="204">
        <v>1890000</v>
      </c>
    </row>
    <row r="10" spans="1:8" ht="22.5">
      <c r="A10" s="81"/>
      <c r="B10" s="225"/>
      <c r="C10" s="226"/>
      <c r="D10" s="225"/>
      <c r="E10" s="168" t="s">
        <v>1006</v>
      </c>
      <c r="F10" s="171" t="s">
        <v>1049</v>
      </c>
      <c r="G10" s="81">
        <v>3</v>
      </c>
      <c r="H10" s="204">
        <v>34400</v>
      </c>
    </row>
    <row r="11" spans="1:8" ht="22.5">
      <c r="A11" s="81">
        <v>4</v>
      </c>
      <c r="B11" s="225" t="s">
        <v>531</v>
      </c>
      <c r="C11" s="226" t="s">
        <v>1062</v>
      </c>
      <c r="D11" s="225">
        <v>336</v>
      </c>
      <c r="E11" s="168" t="s">
        <v>521</v>
      </c>
      <c r="F11" s="171" t="s">
        <v>1050</v>
      </c>
      <c r="G11" s="81">
        <v>36</v>
      </c>
      <c r="H11" s="219">
        <v>5903000</v>
      </c>
    </row>
    <row r="12" spans="1:8" ht="22.5">
      <c r="A12" s="81"/>
      <c r="B12" s="225"/>
      <c r="C12" s="226"/>
      <c r="D12" s="225"/>
      <c r="E12" s="168" t="s">
        <v>1007</v>
      </c>
      <c r="F12" s="171" t="s">
        <v>14</v>
      </c>
      <c r="G12" s="81">
        <v>4</v>
      </c>
      <c r="H12" s="206">
        <v>51900</v>
      </c>
    </row>
    <row r="13" spans="1:8" ht="22.5">
      <c r="A13" s="81">
        <v>5</v>
      </c>
      <c r="B13" s="225" t="s">
        <v>532</v>
      </c>
      <c r="C13" s="226" t="s">
        <v>468</v>
      </c>
      <c r="D13" s="225">
        <v>480</v>
      </c>
      <c r="E13" s="168" t="s">
        <v>524</v>
      </c>
      <c r="F13" s="171" t="s">
        <v>1051</v>
      </c>
      <c r="G13" s="81">
        <v>38</v>
      </c>
      <c r="H13" s="206">
        <v>9145000</v>
      </c>
    </row>
    <row r="14" spans="1:8" ht="22.5">
      <c r="A14" s="81"/>
      <c r="B14" s="225"/>
      <c r="C14" s="226"/>
      <c r="D14" s="225"/>
      <c r="E14" s="168" t="s">
        <v>1008</v>
      </c>
      <c r="F14" s="175" t="s">
        <v>1053</v>
      </c>
      <c r="G14" s="81">
        <v>8</v>
      </c>
      <c r="H14" s="219">
        <v>386900</v>
      </c>
    </row>
    <row r="15" spans="1:8" ht="22.5">
      <c r="A15" s="81">
        <v>6</v>
      </c>
      <c r="B15" s="225" t="s">
        <v>533</v>
      </c>
      <c r="C15" s="226" t="s">
        <v>469</v>
      </c>
      <c r="D15" s="225">
        <v>160</v>
      </c>
      <c r="E15" s="168" t="s">
        <v>525</v>
      </c>
      <c r="F15" s="171" t="s">
        <v>1054</v>
      </c>
      <c r="G15" s="81">
        <v>10</v>
      </c>
      <c r="H15" s="205">
        <v>1434900</v>
      </c>
    </row>
    <row r="16" spans="1:8" ht="22.5">
      <c r="A16" s="81"/>
      <c r="B16" s="225"/>
      <c r="C16" s="226"/>
      <c r="D16" s="225"/>
      <c r="E16" s="168" t="s">
        <v>1009</v>
      </c>
      <c r="F16" s="171" t="s">
        <v>15</v>
      </c>
      <c r="G16" s="81">
        <v>3</v>
      </c>
      <c r="H16" s="205">
        <v>34000</v>
      </c>
    </row>
    <row r="17" spans="1:8" ht="22.5">
      <c r="A17" s="81">
        <v>7</v>
      </c>
      <c r="B17" s="225" t="s">
        <v>534</v>
      </c>
      <c r="C17" s="226" t="s">
        <v>1063</v>
      </c>
      <c r="D17" s="225">
        <v>168</v>
      </c>
      <c r="E17" s="168" t="s">
        <v>517</v>
      </c>
      <c r="F17" s="171" t="s">
        <v>1055</v>
      </c>
      <c r="G17" s="81">
        <v>10</v>
      </c>
      <c r="H17" s="219">
        <v>1887200</v>
      </c>
    </row>
    <row r="18" spans="1:8" ht="22.5">
      <c r="A18" s="81"/>
      <c r="B18" s="225"/>
      <c r="C18" s="226"/>
      <c r="D18" s="225"/>
      <c r="E18" s="168" t="s">
        <v>1010</v>
      </c>
      <c r="F18" s="171" t="s">
        <v>16</v>
      </c>
      <c r="G18" s="81">
        <v>4</v>
      </c>
      <c r="H18" s="205">
        <v>34900</v>
      </c>
    </row>
    <row r="19" spans="1:8" ht="22.5">
      <c r="A19" s="81">
        <v>8</v>
      </c>
      <c r="B19" s="225" t="s">
        <v>535</v>
      </c>
      <c r="C19" s="226" t="s">
        <v>470</v>
      </c>
      <c r="D19" s="225">
        <v>336</v>
      </c>
      <c r="E19" s="81" t="s">
        <v>519</v>
      </c>
      <c r="F19" s="189" t="s">
        <v>1056</v>
      </c>
      <c r="G19" s="81">
        <v>16</v>
      </c>
      <c r="H19" s="205">
        <v>1557500</v>
      </c>
    </row>
    <row r="20" spans="1:8" ht="22.5">
      <c r="A20" s="81"/>
      <c r="B20" s="225"/>
      <c r="C20" s="226"/>
      <c r="D20" s="225"/>
      <c r="E20" s="77" t="s">
        <v>1011</v>
      </c>
      <c r="F20" s="167" t="s">
        <v>1040</v>
      </c>
      <c r="G20" s="81">
        <v>4</v>
      </c>
      <c r="H20" s="207">
        <v>64900</v>
      </c>
    </row>
    <row r="21" spans="1:8" ht="22.5">
      <c r="A21" s="81"/>
      <c r="B21" s="225"/>
      <c r="C21" s="226"/>
      <c r="D21" s="225"/>
      <c r="E21" s="77"/>
      <c r="F21" s="167"/>
      <c r="G21" s="81"/>
      <c r="H21" s="219"/>
    </row>
    <row r="22" spans="1:8" ht="22.5">
      <c r="A22" s="220"/>
      <c r="B22" s="319"/>
      <c r="C22" s="320"/>
      <c r="D22" s="319"/>
      <c r="E22" s="220"/>
      <c r="F22" s="321"/>
      <c r="G22" s="220"/>
      <c r="H22" s="221"/>
    </row>
    <row r="23" spans="1:8" ht="26.25">
      <c r="A23" s="358"/>
      <c r="B23" s="358"/>
      <c r="C23" s="358"/>
      <c r="D23" s="358"/>
      <c r="E23" s="358"/>
      <c r="F23" s="358"/>
      <c r="G23" s="358"/>
      <c r="H23" s="49" t="s">
        <v>825</v>
      </c>
    </row>
    <row r="24" spans="1:8" ht="21.75">
      <c r="A24" s="324" t="s">
        <v>694</v>
      </c>
      <c r="B24" s="325"/>
      <c r="C24" s="325"/>
      <c r="D24" s="325"/>
      <c r="E24" s="325"/>
      <c r="F24" s="325"/>
      <c r="G24" s="325"/>
      <c r="H24" s="325"/>
    </row>
    <row r="25" spans="1:8" ht="21.75">
      <c r="A25" s="230"/>
      <c r="B25" s="208"/>
      <c r="C25" s="208"/>
      <c r="D25" s="208"/>
      <c r="E25" s="208"/>
      <c r="F25" s="208"/>
      <c r="G25" s="208"/>
      <c r="H25" s="208"/>
    </row>
    <row r="26" spans="1:8" ht="21.75">
      <c r="A26" s="360" t="s">
        <v>365</v>
      </c>
      <c r="B26" s="360" t="s">
        <v>370</v>
      </c>
      <c r="C26" s="360" t="s">
        <v>690</v>
      </c>
      <c r="D26" s="125" t="s">
        <v>691</v>
      </c>
      <c r="E26" s="360" t="s">
        <v>692</v>
      </c>
      <c r="F26" s="360" t="s">
        <v>390</v>
      </c>
      <c r="G26" s="125" t="s">
        <v>391</v>
      </c>
      <c r="H26" s="360" t="s">
        <v>398</v>
      </c>
    </row>
    <row r="27" spans="1:8" ht="21.75">
      <c r="A27" s="361"/>
      <c r="B27" s="361"/>
      <c r="C27" s="361"/>
      <c r="D27" s="198" t="s">
        <v>695</v>
      </c>
      <c r="E27" s="361"/>
      <c r="F27" s="361"/>
      <c r="G27" s="198" t="s">
        <v>693</v>
      </c>
      <c r="H27" s="361"/>
    </row>
    <row r="28" spans="1:8" ht="22.5">
      <c r="A28" s="81">
        <v>9</v>
      </c>
      <c r="B28" s="225" t="s">
        <v>536</v>
      </c>
      <c r="C28" s="226" t="s">
        <v>455</v>
      </c>
      <c r="D28" s="225">
        <v>240</v>
      </c>
      <c r="E28" s="173" t="s">
        <v>526</v>
      </c>
      <c r="F28" s="174" t="s">
        <v>1057</v>
      </c>
      <c r="G28" s="81">
        <v>4</v>
      </c>
      <c r="H28" s="201">
        <v>10970000</v>
      </c>
    </row>
    <row r="29" spans="1:8" ht="22.5">
      <c r="A29" s="81">
        <v>10</v>
      </c>
      <c r="B29" s="225" t="s">
        <v>537</v>
      </c>
      <c r="C29" s="226" t="s">
        <v>1082</v>
      </c>
      <c r="D29" s="225">
        <v>336</v>
      </c>
      <c r="E29" s="168" t="s">
        <v>527</v>
      </c>
      <c r="F29" s="189" t="s">
        <v>1058</v>
      </c>
      <c r="G29" s="81">
        <v>6</v>
      </c>
      <c r="H29" s="202">
        <v>2956000</v>
      </c>
    </row>
    <row r="30" spans="1:8" ht="22.5">
      <c r="A30" s="81">
        <v>11</v>
      </c>
      <c r="B30" s="225" t="s">
        <v>538</v>
      </c>
      <c r="C30" s="226" t="s">
        <v>462</v>
      </c>
      <c r="D30" s="225">
        <v>168</v>
      </c>
      <c r="E30" s="81" t="s">
        <v>520</v>
      </c>
      <c r="F30" s="189" t="s">
        <v>1060</v>
      </c>
      <c r="G30" s="81">
        <v>14</v>
      </c>
      <c r="H30" s="219">
        <v>2350500</v>
      </c>
    </row>
    <row r="31" spans="1:8" ht="22.5">
      <c r="A31" s="81"/>
      <c r="B31" s="225"/>
      <c r="C31" s="226"/>
      <c r="D31" s="225"/>
      <c r="E31" s="81" t="s">
        <v>1012</v>
      </c>
      <c r="F31" s="171" t="s">
        <v>504</v>
      </c>
      <c r="G31" s="81">
        <v>4</v>
      </c>
      <c r="H31" s="219">
        <v>51900</v>
      </c>
    </row>
    <row r="32" spans="1:8" ht="22.5">
      <c r="A32" s="81"/>
      <c r="B32" s="227"/>
      <c r="C32" s="228"/>
      <c r="D32" s="227"/>
      <c r="E32" s="81"/>
      <c r="F32" s="171"/>
      <c r="G32" s="81"/>
      <c r="H32" s="219"/>
    </row>
    <row r="33" spans="1:8" ht="22.5">
      <c r="A33" s="81"/>
      <c r="B33" s="227"/>
      <c r="C33" s="228"/>
      <c r="D33" s="227"/>
      <c r="E33" s="81"/>
      <c r="F33" s="171"/>
      <c r="G33" s="81"/>
      <c r="H33" s="219"/>
    </row>
    <row r="34" spans="1:8" ht="22.5">
      <c r="A34" s="81"/>
      <c r="B34" s="227"/>
      <c r="C34" s="228"/>
      <c r="D34" s="227"/>
      <c r="E34" s="81"/>
      <c r="F34" s="171"/>
      <c r="G34" s="81"/>
      <c r="H34" s="219"/>
    </row>
    <row r="35" spans="1:8" ht="22.5">
      <c r="A35" s="81"/>
      <c r="B35" s="227"/>
      <c r="C35" s="228"/>
      <c r="D35" s="227"/>
      <c r="E35" s="81"/>
      <c r="F35" s="171"/>
      <c r="G35" s="81"/>
      <c r="H35" s="219"/>
    </row>
    <row r="36" spans="1:8" ht="22.5">
      <c r="A36" s="81"/>
      <c r="B36" s="227"/>
      <c r="C36" s="228"/>
      <c r="D36" s="227"/>
      <c r="E36" s="81"/>
      <c r="F36" s="171"/>
      <c r="G36" s="81"/>
      <c r="H36" s="219"/>
    </row>
    <row r="37" spans="1:8" ht="22.5">
      <c r="A37" s="81"/>
      <c r="B37" s="227"/>
      <c r="C37" s="228"/>
      <c r="D37" s="227"/>
      <c r="E37" s="81"/>
      <c r="F37" s="171"/>
      <c r="G37" s="81"/>
      <c r="H37" s="219"/>
    </row>
    <row r="38" spans="1:8" ht="22.5">
      <c r="A38" s="81"/>
      <c r="B38" s="227"/>
      <c r="C38" s="228"/>
      <c r="D38" s="227"/>
      <c r="E38" s="81"/>
      <c r="F38" s="171"/>
      <c r="G38" s="81"/>
      <c r="H38" s="219"/>
    </row>
    <row r="39" spans="1:8" ht="22.5">
      <c r="A39" s="81"/>
      <c r="B39" s="227"/>
      <c r="C39" s="228"/>
      <c r="D39" s="227"/>
      <c r="E39" s="81"/>
      <c r="F39" s="171"/>
      <c r="G39" s="81"/>
      <c r="H39" s="219"/>
    </row>
    <row r="40" spans="1:8" ht="21.75">
      <c r="A40" s="81"/>
      <c r="B40" s="77"/>
      <c r="C40" s="190"/>
      <c r="D40" s="77"/>
      <c r="E40" s="81"/>
      <c r="F40" s="218"/>
      <c r="G40" s="81"/>
      <c r="H40" s="219"/>
    </row>
    <row r="41" spans="1:8" ht="21.75">
      <c r="A41" s="81"/>
      <c r="B41" s="81"/>
      <c r="C41" s="188"/>
      <c r="D41" s="81"/>
      <c r="E41" s="81"/>
      <c r="F41" s="218"/>
      <c r="G41" s="81"/>
      <c r="H41" s="219"/>
    </row>
    <row r="42" spans="1:8" ht="21.75">
      <c r="A42" s="81"/>
      <c r="B42" s="81"/>
      <c r="C42" s="188"/>
      <c r="D42" s="81"/>
      <c r="E42" s="81"/>
      <c r="F42" s="218"/>
      <c r="G42" s="81"/>
      <c r="H42" s="219"/>
    </row>
    <row r="43" spans="1:8" ht="21.75">
      <c r="A43" s="81"/>
      <c r="B43" s="81"/>
      <c r="C43" s="188"/>
      <c r="D43" s="81"/>
      <c r="E43" s="81"/>
      <c r="F43" s="218"/>
      <c r="G43" s="81"/>
      <c r="H43" s="219"/>
    </row>
    <row r="44" spans="1:8" ht="21.75">
      <c r="A44" s="333"/>
      <c r="B44" s="333"/>
      <c r="C44" s="333"/>
      <c r="D44" s="221"/>
      <c r="E44" s="220"/>
      <c r="F44" s="192" t="s">
        <v>12</v>
      </c>
      <c r="G44" s="193"/>
      <c r="H44" s="222">
        <f>SUM(H6:H43)</f>
        <v>42242900</v>
      </c>
    </row>
  </sheetData>
  <mergeCells count="18">
    <mergeCell ref="A23:G23"/>
    <mergeCell ref="A44:C44"/>
    <mergeCell ref="A24:H24"/>
    <mergeCell ref="A26:A27"/>
    <mergeCell ref="B26:B27"/>
    <mergeCell ref="C26:C27"/>
    <mergeCell ref="E26:E27"/>
    <mergeCell ref="F26:F27"/>
    <mergeCell ref="H26:H27"/>
    <mergeCell ref="A1:G1"/>
    <mergeCell ref="A2:H2"/>
    <mergeCell ref="A3:H3"/>
    <mergeCell ref="A4:A5"/>
    <mergeCell ref="B4:B5"/>
    <mergeCell ref="C4:C5"/>
    <mergeCell ref="E4:E5"/>
    <mergeCell ref="F4:F5"/>
    <mergeCell ref="H4:H5"/>
  </mergeCells>
  <printOptions horizontalCentered="1"/>
  <pageMargins left="0.5511811023622047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2004-09-16T03:34:34Z</cp:lastPrinted>
  <dcterms:created xsi:type="dcterms:W3CDTF">2003-07-11T05:06:29Z</dcterms:created>
  <dcterms:modified xsi:type="dcterms:W3CDTF">2004-09-16T03:34:43Z</dcterms:modified>
  <cp:category/>
  <cp:version/>
  <cp:contentType/>
  <cp:contentStatus/>
</cp:coreProperties>
</file>