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firstSheet="1" activeTab="10"/>
  </bookViews>
  <sheets>
    <sheet name="สรุป" sheetId="1" r:id="rId1"/>
    <sheet name="ครู" sheetId="2" r:id="rId2"/>
    <sheet name="FORM1" sheetId="3" r:id="rId3"/>
    <sheet name="แผน" sheetId="4" r:id="rId4"/>
    <sheet name="FORM2" sheetId="5" r:id="rId5"/>
    <sheet name="FORM3" sheetId="6" r:id="rId6"/>
    <sheet name="FORM4" sheetId="7" r:id="rId7"/>
    <sheet name="FORM5" sheetId="8" r:id="rId8"/>
    <sheet name="FORM6" sheetId="9" r:id="rId9"/>
    <sheet name="FORM7" sheetId="10" r:id="rId10"/>
    <sheet name="FORM8" sheetId="11" r:id="rId11"/>
  </sheets>
  <definedNames/>
  <calcPr fullCalcOnLoad="1"/>
</workbook>
</file>

<file path=xl/sharedStrings.xml><?xml version="1.0" encoding="utf-8"?>
<sst xmlns="http://schemas.openxmlformats.org/spreadsheetml/2006/main" count="2280" uniqueCount="761">
  <si>
    <t>ลำดับที่</t>
  </si>
  <si>
    <t>รหัส</t>
  </si>
  <si>
    <t>รายวิชา</t>
  </si>
  <si>
    <t>ลักษณะวิชา</t>
  </si>
  <si>
    <t>บังคับ</t>
  </si>
  <si>
    <t>เลือก</t>
  </si>
  <si>
    <t>รหัสพื้นที่</t>
  </si>
  <si>
    <t>พื้นที่ปฏิบัติงาน</t>
  </si>
  <si>
    <t>หมายเหตุ</t>
  </si>
  <si>
    <t>ชม.ต่อสัปดาห์</t>
  </si>
  <si>
    <t>เวลา</t>
  </si>
  <si>
    <t>ภาคเรียน</t>
  </si>
  <si>
    <t>ปีที่1</t>
  </si>
  <si>
    <t>ปีที่2</t>
  </si>
  <si>
    <t>ปีที่3</t>
  </si>
  <si>
    <t>รหัส       พื้นที่</t>
  </si>
  <si>
    <t>รหัสวิชา</t>
  </si>
  <si>
    <t>ระดับชั้นปี</t>
  </si>
  <si>
    <t>จำนวนชั่วโมง</t>
  </si>
  <si>
    <t>แรก</t>
  </si>
  <si>
    <t>หลัง</t>
  </si>
  <si>
    <t>จำนวนกลุ่ม</t>
  </si>
  <si>
    <t>จำนวนนักเรียน/กลุ่ม</t>
  </si>
  <si>
    <t>รวมจำนวนนักเรียน</t>
  </si>
  <si>
    <t>ชื่องาน / มาตรฐาน</t>
  </si>
  <si>
    <t>รหัสครุภัณฑ์</t>
  </si>
  <si>
    <t>ชื่อครุภัณฑ์</t>
  </si>
  <si>
    <t>จำนวน</t>
  </si>
  <si>
    <t>เวลา(ชม.)</t>
  </si>
  <si>
    <t>ชื่อรายวิชา</t>
  </si>
  <si>
    <t>จำนวนที่ต้องการ</t>
  </si>
  <si>
    <t>หน่วย</t>
  </si>
  <si>
    <t>รวมเงิน</t>
  </si>
  <si>
    <t>รวม</t>
  </si>
  <si>
    <t>แบบวิเคราะห์รายการและจำนวนครุภัณฑ์ (ปวช./ปวส.)</t>
  </si>
  <si>
    <t>หน่วยกิต</t>
  </si>
  <si>
    <t>ชั่วโมง</t>
  </si>
  <si>
    <t>จำนวน ชม.ที่ใช้</t>
  </si>
  <si>
    <t>รวมจำนวนชั่วโมง</t>
  </si>
  <si>
    <t>ชื่อวิชา</t>
  </si>
  <si>
    <t>2501-2309</t>
  </si>
  <si>
    <t>สารเจือปนในอาหาร</t>
  </si>
  <si>
    <t xml:space="preserve"> /</t>
  </si>
  <si>
    <t xml:space="preserve"> </t>
  </si>
  <si>
    <t>2600-1003</t>
  </si>
  <si>
    <t>การจัดการวัตถุดิบสัตว์น้ำ</t>
  </si>
  <si>
    <t>โภชนาการอาหาร</t>
  </si>
  <si>
    <t>การแปรรูปสัตว์น้ำเบื้องต้น</t>
  </si>
  <si>
    <t>2602-1003</t>
  </si>
  <si>
    <t>2602-1001</t>
  </si>
  <si>
    <t>2602-1002</t>
  </si>
  <si>
    <t>ปฏิบัติงานพื้นฐานการแปรรูปสัตว์น้ำ 1</t>
  </si>
  <si>
    <t>2602-1004</t>
  </si>
  <si>
    <t>ปฏิบัติงานพื้นฐานการแปรรูปสัตว์น้ำ 2</t>
  </si>
  <si>
    <t>2602-2101</t>
  </si>
  <si>
    <t>การแปรรูปสัตว์น้ำโดยการทำแห้ง</t>
  </si>
  <si>
    <t>การแปรรูปสัตว์น้ำโดยการหมักดอง</t>
  </si>
  <si>
    <t>การแปรรูปสัตว์น้ำโดยการใช้ความเย็น</t>
  </si>
  <si>
    <t>การแปรรูปสัตว์น้ำโดยการใช้ความร้อน</t>
  </si>
  <si>
    <t>2602-2102</t>
  </si>
  <si>
    <t>2602-2103</t>
  </si>
  <si>
    <t>2602-2104</t>
  </si>
  <si>
    <t>การผลิต</t>
  </si>
  <si>
    <t>การใช้ประโยชน์จากวัสดุเศษเหลือจาก</t>
  </si>
  <si>
    <t>2602-2105</t>
  </si>
  <si>
    <t>โครงการแปรรูปสัตว์น้ำแห้ง</t>
  </si>
  <si>
    <t>โครงการแปรรูปสัตว์น้ำหมักดอง</t>
  </si>
  <si>
    <t>โครงการแปรรูปสัตว์น้ำโดยใช้ความร้อน</t>
  </si>
  <si>
    <t>โครงการแปรรูปสัตว์น้ำโดยใช้ความเย็น</t>
  </si>
  <si>
    <t>โครงการใช้ประโยชนฺจากวัสดุเศษเหลือ</t>
  </si>
  <si>
    <t>จากการผลิต</t>
  </si>
  <si>
    <t>2602-2150</t>
  </si>
  <si>
    <t>2602-2151</t>
  </si>
  <si>
    <t>2602-2152</t>
  </si>
  <si>
    <t>3507-2253</t>
  </si>
  <si>
    <t>3507-2254</t>
  </si>
  <si>
    <t>แบบฟอร์มวิเคราะห์รายวิชา (ปวช.)</t>
  </si>
  <si>
    <t>3507-225...</t>
  </si>
  <si>
    <t>ต้องการของท้องถิ่น</t>
  </si>
  <si>
    <t xml:space="preserve">โครงการแปรรูปสัตว์น้ำตามความ </t>
  </si>
  <si>
    <t>แบบฟอร์มวิเคราะห์พื้นที่ปฏิบัติงาน (ปวช.)</t>
  </si>
  <si>
    <t xml:space="preserve">  </t>
  </si>
  <si>
    <t>Fp01</t>
  </si>
  <si>
    <t>อาคารปฏิบัติการแปรรูปพื้นฐาน</t>
  </si>
  <si>
    <t>แบบวิเคราะห์รายการและจำนวนครุภัณฑ์ (ปวช. )</t>
  </si>
  <si>
    <t xml:space="preserve">    โรงงานแปรรูปอาหาร</t>
  </si>
  <si>
    <t>ปฏิบัติการตัดแต่งวัตถุดิบสัตว์น้ำสดเพื่อการผลิต</t>
  </si>
  <si>
    <t>ปฏิบัติการขนส่งสัตว์น้ำสดเพื่อการจำหน่าย</t>
  </si>
  <si>
    <t>จัดทำบัญชีรายรับ-รายจ่ายสัตว์น้ำสด</t>
  </si>
  <si>
    <t>ครุภัณฑ์ประจำโรงงานแปรรูปอาหาร-ส่วนการแช่เยือกแข็ง</t>
  </si>
  <si>
    <t>1 ชุด</t>
  </si>
  <si>
    <t>การเลือกใช้สารเจือปนในอาหารได้ตามหลักการและกระบวนการ</t>
  </si>
  <si>
    <t>ทำการตรวจสอบคุณสมบัติและผลของสารเจือปนในอาหาร</t>
  </si>
  <si>
    <t>ตามมาตรฐาน</t>
  </si>
  <si>
    <t>การจำแนกชนิดของสารเจือปนในอาหาร</t>
  </si>
  <si>
    <t>วิเคราะห์กระบวนการเปลี่ยนแปลงสารอาหารในร่างกาย</t>
  </si>
  <si>
    <t>เลือกบริโภคอาหารตามหลักโภชนาการ</t>
  </si>
  <si>
    <t>จำแนกสารอาหารที่จำเป็นต่อร่างกาย</t>
  </si>
  <si>
    <t>เตรียมเครื่องมือ-อุปกรณ์และวัตถุดิบสำหรับแปรรูปสัตว์น้ำ</t>
  </si>
  <si>
    <t>ปฏิบัติการแปรรูปสัตว์น้ำพื้นฐาน</t>
  </si>
  <si>
    <t>ปฏิบัติการประเมินคุณภาพของสัตว์น้ำและผลิตภัณฑ์</t>
  </si>
  <si>
    <t>ปฏิบัติการบรรจุผลิตภัณฑ์เพื่อการเก็บรักษาและการจำหน่าย</t>
  </si>
  <si>
    <t>ปฏิบัติการจำหน่ายและทำบัญชีรายรับ-รายจ่าย</t>
  </si>
  <si>
    <t>Fp01001</t>
  </si>
  <si>
    <t>1. ครุภัณฑ์พื้นฐานประจำห้องปฏิบัติการแปรรูปพื้นฐาน</t>
  </si>
  <si>
    <t>ชุด</t>
  </si>
  <si>
    <t>1.1 มีดหั่นตัดแต่งปลา  ประกอบด้วย มีดหั่น มีดชำแหละ มีดสับ</t>
  </si>
  <si>
    <t xml:space="preserve">      และที่ลับมีด อย่างละ  1  อัน </t>
  </si>
  <si>
    <t xml:space="preserve">1.2 ชุดชั่ง ตวง วัด </t>
  </si>
  <si>
    <t>1.3 ภาชนะเตรียม ผสมและหุงต้มชนิดเหล็กไร้สนิม ครบชุด</t>
  </si>
  <si>
    <t>1.4 โต๊ะสแตนเลสสำหรับเตรียมอาหารพร้อมเขียง</t>
  </si>
  <si>
    <t>ตัว</t>
  </si>
  <si>
    <t>1.5  เตาแกสประกอบอาหารชนิด 2 หัวเตา พร้อมปุ่มปรับ</t>
  </si>
  <si>
    <t xml:space="preserve">       ความร้อนและอุปกรณ์</t>
  </si>
  <si>
    <t>1.6 ตู้แช่เย็นอุณหภูมิต่ำ ขนาด 20 คิวบิคฟุต</t>
  </si>
  <si>
    <t>ตู้</t>
  </si>
  <si>
    <t>1.7 ตู้เย็นพร้อมช่องเก็บผัก</t>
  </si>
  <si>
    <t>1.8 อ่างล้างจานแบบก้นลึกพร้อมอุปกรณ์</t>
  </si>
  <si>
    <t>1.9 ชั้นคว่ำจาน/ตากอุปกรณ์</t>
  </si>
  <si>
    <t>1.10. ตู้เก็บอุปกรณ์</t>
  </si>
  <si>
    <t>1.11 เครื่องดูดควันพร้อมอุปกรณ์</t>
  </si>
  <si>
    <t>Fp01002</t>
  </si>
  <si>
    <t>2. ครุภัณฑ์แปรรูปอาหาร ประกอบด้วย</t>
  </si>
  <si>
    <t>2.1 เครื่องบดอาหาร (Blender)</t>
  </si>
  <si>
    <t>เครื่อง</t>
  </si>
  <si>
    <t>2.2 เครื่องผสมอาหารแบบอ่างหมุนชนิดตั้งโต๊ะ (Mixer)</t>
  </si>
  <si>
    <t>2.3 เครื่องบดเนื้อ</t>
  </si>
  <si>
    <t>2.4 เครื่องนวดแป้งชนิด Rotary Pan Mixer (10ลิตร)</t>
  </si>
  <si>
    <t>2.5 เครื่องหั่นเนื้อ</t>
  </si>
  <si>
    <t>2.6 เครื่องปั้นลูกชิ้น พร้อมหม้อต้มลูกชิ้น และอุปกรณ์ประกอบ</t>
  </si>
  <si>
    <t>2.7 เครื่องอัดไส้กรอก</t>
  </si>
  <si>
    <t>2.8 เครื่องคั่วหมูหยอง</t>
  </si>
  <si>
    <t>2.9 ตู้รมควัน</t>
  </si>
  <si>
    <t>2.10 เตาอบแบบอุตสาหกรรม</t>
  </si>
  <si>
    <t>Fp01003</t>
  </si>
  <si>
    <t>3. ครุภัณฑ์ชุดควบคุมคุณภาพการแปรรูป</t>
  </si>
  <si>
    <t xml:space="preserve">  3.1 เครื่องชั่งไฟฟ้า 4 ตำแหน่ง</t>
  </si>
  <si>
    <t xml:space="preserve">  3.2 เครื่องชั่ง พิกัด 1 กิโลกรัม</t>
  </si>
  <si>
    <t xml:space="preserve">  3.3 เครื่องชั่งพิกัด 5 กิโลกรัม</t>
  </si>
  <si>
    <t xml:space="preserve">  3.4 เครื่องวัดอุณหภูมิ</t>
  </si>
  <si>
    <t xml:space="preserve">  3.5  เครื่องวัดความหวาน</t>
  </si>
  <si>
    <t xml:space="preserve">  3.6 เครื่องวัดความเข้มข้นของน้ำเกลือ</t>
  </si>
  <si>
    <t xml:space="preserve">  3.7  ตู้อบไมโครเวฟ</t>
  </si>
  <si>
    <t>Fp01004</t>
  </si>
  <si>
    <t>4. ครุภัณฑ์ชุดบรรจุหีบห่อ</t>
  </si>
  <si>
    <t xml:space="preserve">   4.1 เครื่องห่อภาชนะด้วยพลาสติกยืด</t>
  </si>
  <si>
    <t xml:space="preserve">   4.2 เครื่องห่อภาชนะด้วยพลาสติกชนิดฟิล์มหด</t>
  </si>
  <si>
    <t xml:space="preserve">   4.3  เครื่องปิดผนึกถุงระบบสูญญากาศ</t>
  </si>
  <si>
    <t xml:space="preserve">   4.4 เครื่องปิดผนึกถุงชนิดธรรมดา แคร่ 15 นิ้ว</t>
  </si>
  <si>
    <t>เลือกใช้เครื่องมือ-อุปกรณ์แปรรูปตามลักษณะงานได้</t>
  </si>
  <si>
    <t>ปฏิบัติการเตรียมการแปรรูปสัตว์น้ำได้</t>
  </si>
  <si>
    <t>ปฏิบัติการแปรรูปสัตว์น้ำได้</t>
  </si>
  <si>
    <t>ปฏิบัติการบำรุงรักษาเครื่องมือ-อุปกรณ์แปรรูปสัตว์น้ำได้</t>
  </si>
  <si>
    <t>ปฏิบัติการบำรุงรักษาเครื่องมือ-อุปกรณ์แปรรูปสัตว์น้ำในโรงงานได้</t>
  </si>
  <si>
    <t>ปฏิบัติการแปรรูปสัตว์น้ำขั้นสูงได้</t>
  </si>
  <si>
    <t>เตรียมเครื่องมือ-อุปกรณ์และวัตถุดิบเพื่อการทำแห้งได้</t>
  </si>
  <si>
    <t>ปฏิบัติการแปรรูปสัตว์น้ำโดยการทำแห้งได้</t>
  </si>
  <si>
    <t>ปฏิบัติการบรรจุหีบห่อผลิตภัณฑ์แห้งและเก็บรักษาได้</t>
  </si>
  <si>
    <t>ปฏิบัติการควบคุมและประเมินคุณภาพผลิตภัณฑ์สัตว์น้ำแห้งได้</t>
  </si>
  <si>
    <t>ปฏิบัติการจำหน่ายและจัดทำบัญชีรายรับ-รายจ่ายได้</t>
  </si>
  <si>
    <t>เตรียมเครื่องมือ-อุปกรณ์และวัตถุดิบเพื่อการหมักดองได้</t>
  </si>
  <si>
    <t>ปฏิบัติการแปรรูปสัตว์น้ำโดยการหมักดองได้</t>
  </si>
  <si>
    <t>ปฏิบัติการบรรจุหีบห่อผลิตภัณฑ์หมักดองและเก็บรักษาได้</t>
  </si>
  <si>
    <t>ปฏิบัติการควบคุมและประเมินคุณภาพผลิตภัณฑ์สัตว์น้ำหมักได้</t>
  </si>
  <si>
    <t>เตรียมเครื่องมือ-อุปกรณ์และวัตถุดิบเพื่อการแช่แข็งได้</t>
  </si>
  <si>
    <t>ปฏิบัติการแปรรูปสัตว์น้ำโดยการแช่แข็งได้</t>
  </si>
  <si>
    <t>ปฏิบัติการบรรจุหีบห่อผลิตภัณฑ์แช่แข็งและเก็บรักษาได้</t>
  </si>
  <si>
    <t>ปฏิบัติการควบคุมและประเมินคุณภาพผลิตภัณฑ์สัตว์น้ำแช่แข็งได้</t>
  </si>
  <si>
    <t>แบบวิเคราะห์รายการและจำนวนครุภัณฑ์ (ปวช.)</t>
  </si>
  <si>
    <t>เตรียมเครื่องมือ-อุปกรณ์และวัตถุดิบเพื่อการแปรรูปโดยใช้ความร้อน</t>
  </si>
  <si>
    <t>ปฏิบัติการแปรรูปสัตว์น้ำโดยการใช้ความร้อนได้</t>
  </si>
  <si>
    <t>ปฏิบัติการบรรจุหีบห่อผลิตภัณฑ์จากการใช้วิธีการใช้ความร้อนและ</t>
  </si>
  <si>
    <t>เก็บรักษาได้</t>
  </si>
  <si>
    <t>ปฏิบัติการควบคุมและประเมินคุณภาพผลิตภัณฑ์สัตว์น้ำ</t>
  </si>
  <si>
    <t>ที่ได้จากการแปรรูปโดยการใช้ความร้อนได้</t>
  </si>
  <si>
    <t>เตรียมการตามโครงการ</t>
  </si>
  <si>
    <t>ปฏิบัติการแปรรูปสัตว์น้ำโดยการทำแห้งตามโครงการได้</t>
  </si>
  <si>
    <t>ปฏิบัติการจัดการผลผลิตและจัดทำบัญชีรับ-จ่ายได้</t>
  </si>
  <si>
    <t>โรงงานแปรรูปอาหาร</t>
  </si>
  <si>
    <t>การใช้ประโยชน์จากวัสดุเศษเหลือจากการผลิต</t>
  </si>
  <si>
    <t>สาขางาน   แปรรูปสัตว์น้ำ</t>
  </si>
  <si>
    <t>ครุภัณฑ์แปรรูปอาหาร</t>
  </si>
  <si>
    <t>ตัวอย่างแผนการเรียน</t>
  </si>
  <si>
    <t>หลักสูตรประกาศนียบัตรวิชาชีพ พุทธศักราช 2545 (ปรับปรุง พ.ศ. 2546)</t>
  </si>
  <si>
    <r>
      <t>ประเภทวิชา</t>
    </r>
    <r>
      <rPr>
        <sz val="14"/>
        <rFont val="CordiaUPC"/>
        <family val="2"/>
      </rPr>
      <t xml:space="preserve">ประมง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แปรรูปสัตว์น้ำ     </t>
    </r>
    <r>
      <rPr>
        <b/>
        <sz val="14"/>
        <rFont val="CordiaUPC"/>
        <family val="2"/>
      </rPr>
      <t xml:space="preserve"> สาขางาน</t>
    </r>
    <r>
      <rPr>
        <sz val="14"/>
        <rFont val="CordiaUPC"/>
        <family val="2"/>
      </rPr>
      <t>แปรรูปสัตว์น้ำ</t>
    </r>
  </si>
  <si>
    <t>ภาคเรียนที่ 1</t>
  </si>
  <si>
    <t>นก.</t>
  </si>
  <si>
    <t>ชม.</t>
  </si>
  <si>
    <t>ภาคเรียนที่ 2</t>
  </si>
  <si>
    <t>หมวดวิชาสามัญ</t>
  </si>
  <si>
    <t>2000-1201</t>
  </si>
  <si>
    <t>ภาษาอังกฤษเพื่อการสื่อสาร 1</t>
  </si>
  <si>
    <t>2000-1101</t>
  </si>
  <si>
    <t>ภาษาไทยเพื่ออาชีพ 1</t>
  </si>
  <si>
    <t>2000-1301</t>
  </si>
  <si>
    <t>วิถีธรรมวิถีไทย</t>
  </si>
  <si>
    <t>2000-1202</t>
  </si>
  <si>
    <t>ภาษาอังกฤษเพื่อการสื่อสาร 2</t>
  </si>
  <si>
    <t>2000-1401</t>
  </si>
  <si>
    <t>วิทยาศาสตร์พื้นฐาน</t>
  </si>
  <si>
    <t>2000-13__</t>
  </si>
  <si>
    <t>รายวิชาในกลุ่มสังคมศึกษา</t>
  </si>
  <si>
    <t>2000-1501</t>
  </si>
  <si>
    <t>คณิตศาสตร์ประยุกต์ 1</t>
  </si>
  <si>
    <t>2000-16__</t>
  </si>
  <si>
    <t>รายวิชาในกลุ่มสุขศึกษา</t>
  </si>
  <si>
    <t>รายวิชาในกลุ่มพลศึกษา</t>
  </si>
  <si>
    <t>2000-1524</t>
  </si>
  <si>
    <t>คณิตศาสตร์ประยุกต์ 6</t>
  </si>
  <si>
    <t>หมวดวิชาชีพ</t>
  </si>
  <si>
    <t>วิชาชีพพื้นฐาน</t>
  </si>
  <si>
    <t>2600-1001</t>
  </si>
  <si>
    <t>การประมงทั่วไป</t>
  </si>
  <si>
    <t>2001-0004</t>
  </si>
  <si>
    <t>การจัดการสิ่งแวดล้อมเบื้องต้น</t>
  </si>
  <si>
    <t>2500-1001</t>
  </si>
  <si>
    <t>การพัฒนาความเป็นผู้นำเกษตรกร</t>
  </si>
  <si>
    <t>วิชาชีพสาขาวิชา</t>
  </si>
  <si>
    <t>ในอนาคต</t>
  </si>
  <si>
    <t>2600-1002</t>
  </si>
  <si>
    <t>ช่างประมงเบื้องต้น</t>
  </si>
  <si>
    <t>กิจกรรมเสริมหลักสูตร</t>
  </si>
  <si>
    <t>2002-0001</t>
  </si>
  <si>
    <t>กิจกรรมลูกเสือวิสามัญ 1</t>
  </si>
  <si>
    <t>-</t>
  </si>
  <si>
    <t>2002-0002</t>
  </si>
  <si>
    <t>กิจกรรมลูกเสือวิสามัญ 2</t>
  </si>
  <si>
    <t>ภาคเรียนที่ 3</t>
  </si>
  <si>
    <t>ภาคเรียนที่ 4</t>
  </si>
  <si>
    <t>2000-11__</t>
  </si>
  <si>
    <t>รายวิชาในกลุ่มภาษาไทย</t>
  </si>
  <si>
    <t>2000-12__</t>
  </si>
  <si>
    <t>รายวิชาในกลุ่มภาษาอังกฤษพื้นฐาน</t>
  </si>
  <si>
    <t>วิชาชีพเกษตร</t>
  </si>
  <si>
    <t>2000-1422</t>
  </si>
  <si>
    <t>วิทยาศาสตร์เกษตร</t>
  </si>
  <si>
    <t>2001-0001</t>
  </si>
  <si>
    <t>คอมพิวเตอร์เพื่องานอาชีพ</t>
  </si>
  <si>
    <t>2001-0002</t>
  </si>
  <si>
    <t>การจัดการธุรกิจเบื้องต้น</t>
  </si>
  <si>
    <t>2001-0003</t>
  </si>
  <si>
    <t>การบริหารงานคุณภาพและเพิ่มผลผลิต</t>
  </si>
  <si>
    <t>วิชาชีพสาขางาน</t>
  </si>
  <si>
    <t>2602-21__</t>
  </si>
  <si>
    <t>รายวิชาทางด้านแปรรูปสัตว์น้ำ</t>
  </si>
  <si>
    <t>โครงการทางด้านแปรรูปสัตว์น้ำ</t>
  </si>
  <si>
    <t>2002-0003</t>
  </si>
  <si>
    <t>กิจกรรมองค์การวิชาชีพ 1</t>
  </si>
  <si>
    <t>2002-0004</t>
  </si>
  <si>
    <t>กิจกรรมองค์การวิชาชีพ 2</t>
  </si>
  <si>
    <t>ภาคเรียนที่ 5</t>
  </si>
  <si>
    <t>ภาคเรียนที่ 6</t>
  </si>
  <si>
    <r>
      <t>วิชาชีพสาขางาน</t>
    </r>
    <r>
      <rPr>
        <sz val="12"/>
        <rFont val="CordiaUPC"/>
        <family val="2"/>
      </rPr>
      <t xml:space="preserve"> (ฝึกในสถานประกอบการ)</t>
    </r>
  </si>
  <si>
    <t>2501-1002</t>
  </si>
  <si>
    <t>การขับเคลื่อนยานพาหนะ</t>
  </si>
  <si>
    <t>2501-1003</t>
  </si>
  <si>
    <t>การประยุกต์ใช้คอมพิวเตอร์ในงานอาชีพ</t>
  </si>
  <si>
    <t>โครงการ</t>
  </si>
  <si>
    <t>2501-5001</t>
  </si>
  <si>
    <t>*</t>
  </si>
  <si>
    <t>หมวดวิชาเลือกเสรี</t>
  </si>
  <si>
    <t>2____-____</t>
  </si>
  <si>
    <t>วิชาเลือกเสรี 1</t>
  </si>
  <si>
    <t>วิชาเลือกเสรี 2</t>
  </si>
  <si>
    <t>วิชาเลือกเสรี 3</t>
  </si>
  <si>
    <t>วิชาเลือกเสรี 4</t>
  </si>
  <si>
    <t>2002-0005</t>
  </si>
  <si>
    <t>กิจกรรมองค์การวิชาชีพ 3</t>
  </si>
  <si>
    <t>รายวิชาในหลักสูตรประกาศนียบัตรวิชาชีพ พุทธศักราช 2545 (ปรับปรุง พ.ศ. 2546)</t>
  </si>
  <si>
    <r>
      <t>ประเภทวิชา</t>
    </r>
    <r>
      <rPr>
        <sz val="14"/>
        <rFont val="CordiaUPC"/>
        <family val="2"/>
      </rPr>
      <t xml:space="preserve"> ประมง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แปรรูปสัตว์น้ำ</t>
    </r>
  </si>
  <si>
    <t>หมวดวิชาชีพ วิชาชีพพื้นฐาน</t>
  </si>
  <si>
    <t>การพัฒนาความเป็นผู้นำเกษตรกรในอนาคต</t>
  </si>
  <si>
    <t>หมวดวิชาชีพ วิชาชีพสาขาวิชา</t>
  </si>
  <si>
    <t>หมวดวิชาชีพ โครงการ</t>
  </si>
  <si>
    <t>2602-5001</t>
  </si>
  <si>
    <r>
      <t>สาขางาน</t>
    </r>
    <r>
      <rPr>
        <sz val="14"/>
        <rFont val="CordiaUPC"/>
        <family val="2"/>
      </rPr>
      <t xml:space="preserve"> แปรรูปสัตว์น้ำ</t>
    </r>
  </si>
  <si>
    <t>หมวดวิชาชีพ วิชาชีพสาขางาน</t>
  </si>
  <si>
    <t>รายวิชาทางด้านการแปรรูปสัตว์น้ำตามความต้องการของท้องถิ่น</t>
  </si>
  <si>
    <t>2602-2153</t>
  </si>
  <si>
    <t>2602-2154</t>
  </si>
  <si>
    <t>โครงการใช้ประโยชน์จากวัสดุเศษเหลือจากการผลิต</t>
  </si>
  <si>
    <t>โครงการแปรรูปสัตว์น้ำตามความต้องการของท้องถิ่น</t>
  </si>
  <si>
    <r>
      <t>หมายเหตุ</t>
    </r>
    <r>
      <rPr>
        <sz val="12"/>
        <rFont val="CordiaUPC"/>
        <family val="2"/>
      </rPr>
      <t xml:space="preserve">  เลือกรายวิชาการผลิตไม่น้อยกว่า 15 หน่วยกิต โครงการไม่น้อยกว่า 15 หน่วยกิต</t>
    </r>
  </si>
  <si>
    <t>FORM1/1</t>
  </si>
  <si>
    <t>FORM1/2</t>
  </si>
  <si>
    <t>Fp02</t>
  </si>
  <si>
    <t>ประเภทวิชา    ประมง</t>
  </si>
  <si>
    <t>สาขาวิชา     แปรรูปสัตว์น้ำ</t>
  </si>
  <si>
    <t>สาขางาน    แปรรูปสัตว์น้ำ</t>
  </si>
  <si>
    <t>ประเภทวิชา   ประมง        สาขาวิชา  แปรรูปสัตว์น้ำ       สาขางาน   แปรรูปสัตว์น้ำ</t>
  </si>
  <si>
    <t>FORM2/1</t>
  </si>
  <si>
    <t>ประเภท    วิชาประมง</t>
  </si>
  <si>
    <t>สาขาวิชา    แปรรูปสัตว์น้ำ</t>
  </si>
  <si>
    <r>
      <t>ประเภทวิชา</t>
    </r>
    <r>
      <rPr>
        <sz val="14"/>
        <rFont val="Cordia New"/>
        <family val="0"/>
      </rPr>
      <t xml:space="preserve">  ประมง   </t>
    </r>
    <r>
      <rPr>
        <b/>
        <sz val="14"/>
        <rFont val="Cordia New"/>
        <family val="2"/>
      </rPr>
      <t xml:space="preserve">สาขาวิชา  </t>
    </r>
    <r>
      <rPr>
        <sz val="14"/>
        <rFont val="Cordia New"/>
        <family val="0"/>
      </rPr>
      <t xml:space="preserve">แปรรูปสัตว์น้ำ  </t>
    </r>
    <r>
      <rPr>
        <b/>
        <sz val="14"/>
        <rFont val="Cordia New"/>
        <family val="2"/>
      </rPr>
      <t>สาขางาน</t>
    </r>
    <r>
      <rPr>
        <sz val="14"/>
        <rFont val="Cordia New"/>
        <family val="0"/>
      </rPr>
      <t xml:space="preserve">  แปรรูปสัตว์น้ำ</t>
    </r>
  </si>
  <si>
    <t>Fp02001</t>
  </si>
  <si>
    <t>รหัสวิชา   2600-1003     ชื่อรายวิชา   การจัดการวัตถุดิบสัตว์น้ำ                     จำนวนชั่วโมงต่อสัปดาห์    4  ชม.  จำนวนชั่วโมงรวม   8  ชม.</t>
  </si>
  <si>
    <t>ปฏิบัติการดูแลสัตว์น้ำสดตามชนิดและพันธุ์ของสัตว์น้ำ</t>
  </si>
  <si>
    <t>ปฏิบัติการประเมินคุณภาพสัตว์น้ำสดตามชนิดและพันธุ์ของสัตว์น้ำ</t>
  </si>
  <si>
    <r>
      <t>F</t>
    </r>
    <r>
      <rPr>
        <sz val="14"/>
        <rFont val="Cordia New"/>
        <family val="2"/>
      </rPr>
      <t>p</t>
    </r>
    <r>
      <rPr>
        <sz val="14"/>
        <rFont val="Cordia New"/>
        <family val="0"/>
      </rPr>
      <t>01001</t>
    </r>
  </si>
  <si>
    <t>ครุภัณฑ์พื้นฐานประจำห้องปฏิบัติการแปรรูปพื้นฐาน</t>
  </si>
  <si>
    <r>
      <t>F</t>
    </r>
    <r>
      <rPr>
        <sz val="14"/>
        <rFont val="Cordia New"/>
        <family val="2"/>
      </rPr>
      <t>p</t>
    </r>
    <r>
      <rPr>
        <sz val="14"/>
        <rFont val="Cordia New"/>
        <family val="0"/>
      </rPr>
      <t>01002</t>
    </r>
  </si>
  <si>
    <r>
      <t>F</t>
    </r>
    <r>
      <rPr>
        <sz val="14"/>
        <rFont val="Cordia New"/>
        <family val="2"/>
      </rPr>
      <t>p</t>
    </r>
    <r>
      <rPr>
        <sz val="14"/>
        <rFont val="Cordia New"/>
        <family val="0"/>
      </rPr>
      <t>01003</t>
    </r>
  </si>
  <si>
    <t>ครุภัณฑ์ชุดควบคุมคุณภาพการแปรรรูป</t>
  </si>
  <si>
    <r>
      <t>F</t>
    </r>
    <r>
      <rPr>
        <sz val="14"/>
        <rFont val="Cordia New"/>
        <family val="2"/>
      </rPr>
      <t>p</t>
    </r>
    <r>
      <rPr>
        <sz val="14"/>
        <rFont val="Cordia New"/>
        <family val="0"/>
      </rPr>
      <t>01004</t>
    </r>
  </si>
  <si>
    <t>ครุภัณฑ์ชุดบรรจุหีบห่อ</t>
  </si>
  <si>
    <t>รหัสวิชา    2501-2309        ชื่อรายวิชา   สารเจือปนในอาหาร                        จำนวนชั่วโมงต่อสัปดาห์    3   ชม.   จำนวนชั่วโมงรวม    60  ชม.</t>
  </si>
  <si>
    <t>ครุภัณฑ์ประจำโรงงานแปรรูป- ส่วนอาหารแช่แข็ง</t>
  </si>
  <si>
    <t>Fp02002</t>
  </si>
  <si>
    <t>ครุภัณฑ์ประจำโรงงานแปรรูป-ส่วนอาหารกระป๋อง</t>
  </si>
  <si>
    <t>Fp04001</t>
  </si>
  <si>
    <t xml:space="preserve">รหัสวิชา   2602 - 1004   ชื่อรายวิชา    ปฏิบัติการพื้นฐานแปรรูสัตว์น้ำ 2           จำนวนชั่วโมงต่อสัปดาห์    4  ชม.  จำนวนชั่วโมงรวม    80   ชม.   </t>
  </si>
  <si>
    <t>รหัสวิชา   2602 - 1003   ชื่อรายวิชา    ปฏิบัติการพื้นฐานแปรรูสัตว์น้ำ 1           จำนวนชั่วโมงต่อสัปดาห์    4  ชม.   จำนวนชั่วโมงรวม    80  ชม.</t>
  </si>
  <si>
    <t>รหัสวิชา    2602-1002        ชื่อรายวิชา   การแปรรูปสัตว์น้ำเบื้องต้น           จำนวนชั่วโมงต่อสัปดาห์    6   ชม.     จำนวนชั่วโมงรวม    120  ชม.</t>
  </si>
  <si>
    <t>Fp04</t>
  </si>
  <si>
    <t>ห้องปฏิบัติการวิเคราะห์อาหารและโภชนาการ</t>
  </si>
  <si>
    <t>ชุดครุภัณฑ์ประจำห้องปฏิบัติการวิเคราะห์ด้านอาหาร</t>
  </si>
  <si>
    <t>และโภชนาการ</t>
  </si>
  <si>
    <t>รหัสวิชา   2602-1001     ชื่อรายวิชา   โภชนาการอาหาร                               จำนวนชั่วโมงต่อสัปดาห์    2  ชม.    จำนวนชั่วโมงรวม   40   ชม.</t>
  </si>
  <si>
    <t>Fp03</t>
  </si>
  <si>
    <t>ห้องปฏิบัติการตรวจสอบและควบคุมคุณภาพ</t>
  </si>
  <si>
    <t>Fp03002</t>
  </si>
  <si>
    <t>ชุดครุภัณฑ์ตรวจสอบและควบคุมด้านเคมี ฟิสิกส์</t>
  </si>
  <si>
    <t>รหัสวิชา   2602 - 2101   ชื่อรายวิชา    การแปรรูปสัตว์น้ำโดยการทำแห้ง          จำนวนชั่วโมงต่อสัปดาห์    6  ชม.   จำนวนชั่วโมงรวม    120  ชม.</t>
  </si>
  <si>
    <t>รหัสวิชา  2602-2103     ชื่อรายวิชา  การแปรรูปสัตว์น้ำโดยการใช้ความเย็น       จำนวนชั่วโมงต่อสัปดาห์   6   ชม.  จำนวนชั่วโมงรวม  120  ชม.</t>
  </si>
  <si>
    <t>รหัสวิชา   2602-2102     ชื่อรายวิชา   การแปรรูปสัตว์น้ำโดยการหมักดอง         จำนวนชั่วโมงต่อสัปดาห์    6   ชม.   จำนวนชั่วโมงรวม   120   ชม.</t>
  </si>
  <si>
    <t xml:space="preserve">Fp02 </t>
  </si>
  <si>
    <r>
      <t>F</t>
    </r>
    <r>
      <rPr>
        <sz val="14"/>
        <rFont val="Cordia New"/>
        <family val="2"/>
      </rPr>
      <t>p</t>
    </r>
    <r>
      <rPr>
        <sz val="14"/>
        <rFont val="Cordia New"/>
        <family val="0"/>
      </rPr>
      <t>02001</t>
    </r>
  </si>
  <si>
    <t>ครุภัณฑ์ประจำโรงงานแปรรูปอาหารแช่แข็ง</t>
  </si>
  <si>
    <t>รหัสวิชา  2602-2104     ชื่อรายวิชา  การแปรรูปสัตว์น้ำโดยการใช้ความร้อน       จำนวนชั่วโมงต่อสัปดาห์   6  ชม.    จำนวนชั่วโมงรวม  120  ชม.</t>
  </si>
  <si>
    <t>รหัสวิชา  2602-2150     ชื่อรายวิชา  โครงการแปรรูปสัตว์น้ำโดยการทำแห้ง        จำนวนชั่วโมงต่อสัปดาห์   6  ชม.    จำนวนชั่วโมงรวม  120  ชม.</t>
  </si>
  <si>
    <t>โครงการแปรรูปสัตว์น้ำโดยการทำแห้ง</t>
  </si>
  <si>
    <t>โครงการแปรรูปสัตว์น้ำโดยการหมักดอง</t>
  </si>
  <si>
    <t>รหัสวิชา  2602-2151     ชื่อรายวิชา  โครงการแปรรูปสัตว์น้ำโดยการหมักดอง     จำนวนชั่วโมงต่อสัปดาห์   6   ชม.   จำนวนชั่วโมงรวม  120  ชม.</t>
  </si>
  <si>
    <t>FORM4/1</t>
  </si>
  <si>
    <t>FORM4/2</t>
  </si>
  <si>
    <t>FORM4/3</t>
  </si>
  <si>
    <t>FORM4/4</t>
  </si>
  <si>
    <t>FORM4/5</t>
  </si>
  <si>
    <t>FORM4/6</t>
  </si>
  <si>
    <t>FORM4/7</t>
  </si>
  <si>
    <t>FORM3/1</t>
  </si>
  <si>
    <t>FORM3/2</t>
  </si>
  <si>
    <t xml:space="preserve">           รายการครุภัณฑ์มาตรฐาน (พื้นที่ปฏิบัติงาน : รายการครุภัณฑ์ : รายวิชา ปวส. 46) </t>
  </si>
  <si>
    <t>FORM5/1</t>
  </si>
  <si>
    <r>
      <t>ประเภทวิชา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 ประมง</t>
    </r>
    <r>
      <rPr>
        <sz val="14"/>
        <rFont val="CordiaUPC"/>
        <family val="2"/>
      </rPr>
      <t xml:space="preserve">   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 xml:space="preserve"> แปรรูปสัตว์น้ำ</t>
    </r>
    <r>
      <rPr>
        <b/>
        <sz val="14"/>
        <rFont val="CordiaUPC"/>
        <family val="2"/>
      </rPr>
      <t xml:space="preserve">            สาขางาน</t>
    </r>
    <r>
      <rPr>
        <sz val="14"/>
        <rFont val="CordiaUPC"/>
        <family val="2"/>
      </rPr>
      <t xml:space="preserve">   </t>
    </r>
    <r>
      <rPr>
        <sz val="14"/>
        <color indexed="10"/>
        <rFont val="CordiaUPC"/>
        <family val="2"/>
      </rPr>
      <t xml:space="preserve">แปรรูปสัตว์น้ำ </t>
    </r>
    <r>
      <rPr>
        <sz val="14"/>
        <rFont val="CordiaUPC"/>
        <family val="2"/>
      </rPr>
      <t xml:space="preserve"> </t>
    </r>
  </si>
  <si>
    <r>
      <t>รหัสพื้นที่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Fp01 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</t>
    </r>
    <r>
      <rPr>
        <sz val="14"/>
        <color indexed="10"/>
        <rFont val="CordiaUPC"/>
        <family val="2"/>
      </rPr>
      <t xml:space="preserve">อาคารปฏิบัติการแปรรูปพื้นฐาน </t>
    </r>
  </si>
  <si>
    <t>ลำดับ
ที่</t>
  </si>
  <si>
    <t>รหัส
ครุภัณฑ์</t>
  </si>
  <si>
    <t>ราคาต่อ
หน่วย</t>
  </si>
  <si>
    <t>ชม. ต่อ
สัปดาห์</t>
  </si>
  <si>
    <t>FORM5/2</t>
  </si>
  <si>
    <t>FORM5/3</t>
  </si>
  <si>
    <t>FORM5/4</t>
  </si>
  <si>
    <r>
      <t>รหัสพื้นที่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Fp02 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 โรงงานแปรรูปอาหาร - ส่วนอาหารแช่แข็ง </t>
    </r>
  </si>
  <si>
    <t>ครุภัณฑ์โรงงานแปรรูปอาหารแช่แข็ง  ประกอบด้วย</t>
  </si>
  <si>
    <t>Fp02001-01</t>
  </si>
  <si>
    <t>1. ครุภัณฑ์บริเวณรับวัตถุดิบ</t>
  </si>
  <si>
    <t xml:space="preserve">    1.1 รถเข็นรับวัตถุดิบ  </t>
  </si>
  <si>
    <t>คัน</t>
  </si>
  <si>
    <t xml:space="preserve">    1.2 อ่างสแตนเลสสำหรับล้างวัตถุดิบขนาด 450 ลิตร </t>
  </si>
  <si>
    <t>อ่าง</t>
  </si>
  <si>
    <t xml:space="preserve">          ระบายน้ำได้ พร้อมล้อเข็น</t>
  </si>
  <si>
    <t xml:space="preserve">    1.3 เครื่องชั่งขนาด 60-100 กก.</t>
  </si>
  <si>
    <t xml:space="preserve">    1.4 กระบะพลาสติก</t>
  </si>
  <si>
    <t>ใบ</t>
  </si>
  <si>
    <t xml:space="preserve">    1.5 ถังไฟเบอร์กันความร้อนสำหรับเก็บปลาและน้ำแข็ง</t>
  </si>
  <si>
    <t>Fp02001-02</t>
  </si>
  <si>
    <t>2. ครุภัณฑ์บริเวณคัดเลือกและตัดแต่งสัตว์น้ำสด</t>
  </si>
  <si>
    <t xml:space="preserve">    2.1  โต๊ะสแตนเลสสำหรับคัดขนาด ( 4 คน )</t>
  </si>
  <si>
    <t xml:space="preserve">    2.2 โต๊ะสแตนเลสพร้อมแผ่นรองตัดแต่งสำหรับตัดแต่ง</t>
  </si>
  <si>
    <t xml:space="preserve">          เบื้องต้นและระบบหัวฉีดน้ำทำความสะอาด 6 ที่</t>
  </si>
  <si>
    <t xml:space="preserve">    2.3 โต๊ะสแตนเลสสำหรับแปรรูป </t>
  </si>
  <si>
    <t xml:space="preserve">    2.4 โต๊ะชั่งน้ำหนักพร้อมเครื่องชั่งไฟฟ้า ขนาด 20 กก.</t>
  </si>
  <si>
    <t xml:space="preserve">    2.5 กระบะสแตนเลสก้นลึกสำหรับใส่ปลา </t>
  </si>
  <si>
    <t xml:space="preserve">    2.6 กระบะพลาสติกสำหรับเศษเหลือทิ้ง</t>
  </si>
  <si>
    <t>FORM5/5</t>
  </si>
  <si>
    <t xml:space="preserve">    2.7 อ่างน้ำเย็นสำหรับล้างและทำความสะอาด</t>
  </si>
  <si>
    <t xml:space="preserve">    2.8 ถังใส่น้ำแข็ง</t>
  </si>
  <si>
    <t>ถัง</t>
  </si>
  <si>
    <t xml:space="preserve">    2.9 รถเข็นตะกร้าปลาที่แปรรูปแล้ว</t>
  </si>
  <si>
    <t xml:space="preserve">    2.10 เครื่องมือวัดอุณหภูมิ</t>
  </si>
  <si>
    <t>Fp02001-03</t>
  </si>
  <si>
    <t>3. ครุภัณฑ์บริเวณบรรจุหีบห่อ</t>
  </si>
  <si>
    <t xml:space="preserve">    3.1  โต๊ะบรรจุ</t>
  </si>
  <si>
    <t>ใช้ร่วมกับส่วนอาหารกระป๋อง  หากไม่มีสามารถดัดแปลง</t>
  </si>
  <si>
    <t xml:space="preserve">    3.2  โต๊ะชั่งพร้อมเครื่องชั่งไฟฟ้าขนาด  0- 5 กก. 4 เครื่อง</t>
  </si>
  <si>
    <t>ใช้ครุภัณฑ์ในส่วนอื่น ๆ ทดแทนได้</t>
  </si>
  <si>
    <t>Fp02001-04</t>
  </si>
  <si>
    <t>4. ครุภัณฑ์พื้นที่ผลิตเนื้อปลาบดและผลิตภัณฑ์ต่อเนื่อง</t>
  </si>
  <si>
    <t xml:space="preserve">    4.1  ถังล้างปลาสแตนเลส</t>
  </si>
  <si>
    <t xml:space="preserve">    4.2 เครื่องแยกเนื้อ-ก้าง ( MEAT-BONE SEPARATOR)</t>
  </si>
  <si>
    <t xml:space="preserve">    4.3 ถังล้างเนื้อปลาบด ( LEACHING TANK)</t>
  </si>
  <si>
    <t xml:space="preserve">    4.4  เครื่องกรองเนื้อปลาแบบหมุนเหวี่ยง</t>
  </si>
  <si>
    <t xml:space="preserve">          (ROTARY SIEVING MACHINE)</t>
  </si>
  <si>
    <t xml:space="preserve">    4.5 เครื่องบีบน้ำออกจากเนื้อปลา </t>
  </si>
  <si>
    <t xml:space="preserve">         (SCREW PRESS DEHYDRATOR)</t>
  </si>
  <si>
    <t>FORM5/6</t>
  </si>
  <si>
    <t xml:space="preserve">    4.6  เครื่องกรองละเอียด ( STRAINER)</t>
  </si>
  <si>
    <t xml:space="preserve">    4.7  PRESTLE GRINDER</t>
  </si>
  <si>
    <t xml:space="preserve">    4.8  เครื่องนวดผสม (SILENT CUTTER)</t>
  </si>
  <si>
    <t xml:space="preserve">    4.9  กระบะสแตนเลสสำหรับใส่เนื้อปลาบดเพื่อแช่แข็ง 2 กก.</t>
  </si>
  <si>
    <t>กระบะ</t>
  </si>
  <si>
    <t>Fp02001-05</t>
  </si>
  <si>
    <t>5. ระบบห้องเย็นและเครื่องทำน้ำแข็ง</t>
  </si>
  <si>
    <t xml:space="preserve">    5.1 ห้องแช่เยือกแข็ง (-40 C) ขนาด 1 ตัน</t>
  </si>
  <si>
    <t>ห้อง</t>
  </si>
  <si>
    <t xml:space="preserve">    5.2 ห้องเก็บผลิตภัณฑ์แช่แข็งพร้อมชั้นวาง (-18 C) </t>
  </si>
  <si>
    <t xml:space="preserve">          ขนาด  2 ตัน</t>
  </si>
  <si>
    <t xml:space="preserve">    5.3  ห้อง CHILLED ROOM (1-5 C)</t>
  </si>
  <si>
    <t xml:space="preserve">    5.4 เครื่องแช่แข็งแบบ plate freezer ขนาด70-100 กก.</t>
  </si>
  <si>
    <t xml:space="preserve">    5.5 เครื่องทำน้ำแข็งเกล็ด ขนาด 18 กก./ชม. </t>
  </si>
  <si>
    <t xml:space="preserve">         พร้อมเครื่องกรองน้ำและอุปกรณ์</t>
  </si>
  <si>
    <t>FORM5/7</t>
  </si>
  <si>
    <r>
      <t>รหัสพื้นที่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Fp02 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 โรงงานแปรรูปอาหาร - ส่วนอาหารกระป๋อง </t>
    </r>
  </si>
  <si>
    <t xml:space="preserve"> Fp02002</t>
  </si>
  <si>
    <t>ครุภัณฑ์ประจำโรงงานแปรรูปอาหารกระป๋อง  ประกอบด้วย</t>
  </si>
  <si>
    <r>
      <t>1. ครุภัณฑ์ประจำพื้นที่รับวัตถุดิบสัตว์น้ำ</t>
    </r>
    <r>
      <rPr>
        <sz val="14"/>
        <rFont val="Cordia New"/>
        <family val="0"/>
      </rPr>
      <t xml:space="preserve"> </t>
    </r>
  </si>
  <si>
    <t xml:space="preserve">    * ใชัครุภัณฑ์ร่วมกับส่วนอาหารแช่แข็ง * (Fp02001-01)</t>
  </si>
  <si>
    <t>2. ครุภัณฑ์ประจำพื้นที่คัดเลือกและตัดแต่งวัตถุดิบ</t>
  </si>
  <si>
    <t xml:space="preserve">    * ใชัครุภัณฑ์ร่วมกับส่วนอาหารแช่แข็ง * (Fp02001-02)</t>
  </si>
  <si>
    <t xml:space="preserve"> Fp02002-01</t>
  </si>
  <si>
    <t>3. ครุภัณฑ์ประจำพื้นที่เตรียมส่วนผสมและเตรียมวัตถุดิบ</t>
  </si>
  <si>
    <t xml:space="preserve">    3.1 ถังน้ำร้อน 450 ลิตร พร้อมอุปกรณ์ สำหรับลวกวัตถุดิบ</t>
  </si>
  <si>
    <t xml:space="preserve">    3.2  ตู้อบไอน้ำสำหรับอบปลา (Precooker)</t>
  </si>
  <si>
    <t xml:space="preserve">    3.3 หม้อต้มส่วนผสม เช่น ซอสมะเขือเทศ หรือน้ำเกลือ</t>
  </si>
  <si>
    <t xml:space="preserve">    3.4 เครื่องบดและผสมส่วนผสม</t>
  </si>
  <si>
    <t xml:space="preserve"> Fp02002-02</t>
  </si>
  <si>
    <t>4. ครุภัณฑ์ประจำพื้นที่บรรจุกระป๋องและการปิดฝา</t>
  </si>
  <si>
    <t xml:space="preserve">    4.1  โต๊ะบรรจุ</t>
  </si>
  <si>
    <t xml:space="preserve">    4.2  เครื่องชั่งไฟฟ้าขนาด  0- 5 กก. พร้อมโต๊ะวาง</t>
  </si>
  <si>
    <t xml:space="preserve">    4.3 เครื่องไล่อากาศด้วยไอน้ำชนิดรางเลื่อนอัตโนมัติ</t>
  </si>
  <si>
    <t>FORM5/8</t>
  </si>
  <si>
    <t xml:space="preserve">    4.4 เครื่องบรรจุของเหลว</t>
  </si>
  <si>
    <t xml:space="preserve">    4.5 รางเลื่อนสำหรับป้อนกระป๋องเข้าเครื่องปิดฝากระป๋อง</t>
  </si>
  <si>
    <t xml:space="preserve">    4.6  เครื่องปิดฝากระป๋องกึ่งหรืออัตโนมัติ</t>
  </si>
  <si>
    <t xml:space="preserve">    4.7 เครื่องล้างกระป๋อง</t>
  </si>
  <si>
    <t xml:space="preserve">    4.8 เครื่องพิมพ์ระหัสบนฝากระป๋อง</t>
  </si>
  <si>
    <t xml:space="preserve"> Fp02002-03</t>
  </si>
  <si>
    <t>5. ครุภัณฑ์ประจำพื้นที่ฆ่าเชื้อจุลินทรีย์ในอาหารกระป๋อง</t>
  </si>
  <si>
    <t xml:space="preserve">    5.1 ระบบบำบัดน้ำก่อนเข้าเครื่องกำเนิดไอน้ำ</t>
  </si>
  <si>
    <t xml:space="preserve">    5.2 เครื่องกำเนิดไอน้ำ พร้อมระบบควบคุมความปลอดภัย</t>
  </si>
  <si>
    <t xml:space="preserve">    5.3 ระบบท่อไอน้ำและท่อน้ำร้อน</t>
  </si>
  <si>
    <t xml:space="preserve">    5.4 หม้อนึ่งความดันพร้อมระบบควบคุม</t>
  </si>
  <si>
    <t xml:space="preserve">    5.5 ตะกร้าสแตนเลส พร้อมรถเข็นตะกร้าเข้าหม้อนึ่ง</t>
  </si>
  <si>
    <t xml:space="preserve"> Fp02002-04</t>
  </si>
  <si>
    <t>6. ระบบน้ำใช้ในโรงงาน</t>
  </si>
  <si>
    <t xml:space="preserve">    6.1 อ่างเก็บน้ำสำรอง ขนาด 20 ตัน</t>
  </si>
  <si>
    <t xml:space="preserve">    6.2 เครื่องปั๊มน้ำอัตโนมัติ </t>
  </si>
  <si>
    <t xml:space="preserve">    6.3 ระบบควบคุมการจ่ายน้ำ</t>
  </si>
  <si>
    <t xml:space="preserve">    6.4 ระบบผลิตน้ำสะอาด (กรณีไม่มีน้ำประปา)</t>
  </si>
  <si>
    <t>FORM5/9</t>
  </si>
  <si>
    <t xml:space="preserve"> Fp02002-05</t>
  </si>
  <si>
    <t>7. ระบบลม</t>
  </si>
  <si>
    <t xml:space="preserve">    7.1 เครื่องปั๊มลมเพื่อใช้ในระบบการผลิต</t>
  </si>
  <si>
    <t xml:space="preserve">    7.2 ระบบท่อลม</t>
  </si>
  <si>
    <t xml:space="preserve"> Fp02002-06</t>
  </si>
  <si>
    <t>8. ระบบทำความสะอาด</t>
  </si>
  <si>
    <t xml:space="preserve">    8.1 เครื่องฉีดน้ำแรงดันสูง ใช้ ได้ทั้งน้ำอุ่นและน้ำเย็น</t>
  </si>
  <si>
    <t xml:space="preserve">    8.2 เครื่องดักแมลง</t>
  </si>
  <si>
    <t xml:space="preserve"> Fp02002-07</t>
  </si>
  <si>
    <t xml:space="preserve">9. เครื่องมือตรวจสอบคุณภาพกระป๋อง </t>
  </si>
  <si>
    <t xml:space="preserve">    9.1 เครื่องเลื่อยตัดตะเข็บกระป๋องไฟฟ้า</t>
  </si>
  <si>
    <t xml:space="preserve">    9.2 ที่เปิดกระป๋องติดตั้งประจำโต๊ะ</t>
  </si>
  <si>
    <t xml:space="preserve">    9.3 Seam projector (เครื่องวัดตะเข็บกระป๋อง)</t>
  </si>
  <si>
    <t xml:space="preserve">    9.4 Seam  micrometer</t>
  </si>
  <si>
    <t>อัน</t>
  </si>
  <si>
    <t xml:space="preserve">    9.5 เครื่องวัดความดันในอาหารกระป๋อง</t>
  </si>
  <si>
    <t xml:space="preserve">    9.6 กรรไกรตัดเหล็ก</t>
  </si>
  <si>
    <t xml:space="preserve">    9.7 คีมปากจรเข้</t>
  </si>
  <si>
    <t>FORM5/10</t>
  </si>
  <si>
    <t xml:space="preserve"> Fp02002-08</t>
  </si>
  <si>
    <t>10.  เครื่องมืออื่นๆ</t>
  </si>
  <si>
    <t xml:space="preserve">       10.1 มีดตัดแต่ง</t>
  </si>
  <si>
    <t>ด้าม</t>
  </si>
  <si>
    <t xml:space="preserve">       10.2 เครื่องวัดความเข้มข้นของสารละลายเกลือ</t>
  </si>
  <si>
    <t xml:space="preserve">       10.3  เครื่องวัดความหวาน</t>
  </si>
  <si>
    <t xml:space="preserve">       10.4 เครื่องวัดติดตามอุณหภูมิในอาหารกระป๋อง</t>
  </si>
  <si>
    <t xml:space="preserve">       10.5  เครื่องมือวัดอุณหภูมิชนิดโลหะ</t>
  </si>
  <si>
    <t xml:space="preserve">       10.6 อุปกรณ์ความปลอดภัย เช่น อุปกรณ์ดับเพลิง</t>
  </si>
  <si>
    <t>FORM5/11</t>
  </si>
  <si>
    <r>
      <t>รหัสพื้นที่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Fp03 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 ห้องปฏิบัติการตรวจสอบและควบคุมคุณภาพ</t>
    </r>
  </si>
  <si>
    <t>ครุภัณฑ์ประจำห้องปฏิบัติการตรวจสอบและควบคุม</t>
  </si>
  <si>
    <t>คุณภาพ  ประกอบด้วย</t>
  </si>
  <si>
    <t>Fp03001</t>
  </si>
  <si>
    <t>ชุดครุภัณฑ์ตรวจสอบและควบคุมด้านจุลินทรีย์</t>
  </si>
  <si>
    <t>1. เครื่องวัดความเข้มข้นของคลอรีนแบบ COLORIMETER</t>
  </si>
  <si>
    <t>2. เครื่องวัดความเข้มข้นสารละลายเกลือ</t>
  </si>
  <si>
    <t>3. STOMACHER</t>
  </si>
  <si>
    <t>4. เครื่องฆ่าเชื้ออัตโนมัติ ขนาดไม่น้อยกว่า 75 ลิตร</t>
  </si>
  <si>
    <t>5. ตู้บ่มเชื้อ</t>
  </si>
  <si>
    <t>6. ตู้อบฆ่าเชื้อ</t>
  </si>
  <si>
    <t>7. เครื่องเขย่าแบบควบคุมอุณหภูมิ</t>
  </si>
  <si>
    <t>8. เครื่องกวนสารแบบ hot plate stirrer</t>
  </si>
  <si>
    <t>9. WATER BATH</t>
  </si>
  <si>
    <t>10. เครื่องตรวจนับโคโลนี</t>
  </si>
  <si>
    <t>11. กล้องจุลทรรศน์กำลังขยาย 1000 เท่า</t>
  </si>
  <si>
    <t>12. เครื่องชั่งน้ำหนักทศนิยม 4 ตำแหน่ง</t>
  </si>
  <si>
    <t>13. เครื่องวัดอุณหภูมิชนิดดิจิตอลแบบ probe และแบบ cable</t>
  </si>
  <si>
    <t>14. Anaerobic jar</t>
  </si>
  <si>
    <t>FORM5/12</t>
  </si>
  <si>
    <t>15. ตู้เย็นขนาด 11 คิวบิกฟุต</t>
  </si>
  <si>
    <t>16. อุปกรณ์ด้านจุลชีววิทยา</t>
  </si>
  <si>
    <t>17. เครื่องแก้วสำหรับงานด้านจุลชีววิทยา</t>
  </si>
  <si>
    <t>18. ตู้อบเครื่องแก้ว</t>
  </si>
  <si>
    <t>19. ตู้ปลอดเชื้อ</t>
  </si>
  <si>
    <t>20. ตู้เก็บเครื่องแก้ว</t>
  </si>
  <si>
    <t>21. โต๊ะปฏิบัติการด้านจุลชีววิทยา พร้อมเก้าอี้ (6 คน)</t>
  </si>
  <si>
    <t>1. เครื่องวัดความหวาน</t>
  </si>
  <si>
    <t>2. เครื่องวัดความเป็นกรด-ด่าง ชนิดตั้งโต๊ะ</t>
  </si>
  <si>
    <t>3. เตาอบไมโครเวฟ</t>
  </si>
  <si>
    <t>5. เครื่องมือวัดความชื้นอย่างเร็ว</t>
  </si>
  <si>
    <t>6. เครื่องชั่งละเอียด ชนิดทศนิยม 4 ตำแหน่ง</t>
  </si>
  <si>
    <t>7. เครื่องชั่งละเอียด ชนิดทศนิยม 2 ตำแหน่ง</t>
  </si>
  <si>
    <t>8. ตู้ดูดควันพิษ</t>
  </si>
  <si>
    <t>9. ตู้เก็บสารเคมี</t>
  </si>
  <si>
    <t>FORM5/13</t>
  </si>
  <si>
    <t>10. ตู้เก็บอุปกรณ์วิทยาศาสตร์</t>
  </si>
  <si>
    <t>11. โต๊ะปฏิบัติการเคมี พร้อมเก้าอี้  6 ตัว</t>
  </si>
  <si>
    <t>12. โต๊ะอ่างล้างอุปกรณ์-หัวก็อกน้ำสำหรับห้องปฏิบัติการ</t>
  </si>
  <si>
    <t>Fp03003</t>
  </si>
  <si>
    <t>ชุดครุภัณฑ์ปฏิบัติการด้านสุขาภิบาลและน้ำเสีย</t>
  </si>
  <si>
    <t>1. เครื่องวัดความเป็นกรด-ด่าง แบบภาคสนาม</t>
  </si>
  <si>
    <t>2. เครื่องวัดค่าออกซิเจนละลายน้ำพร้อมชุดวัดค่า BOD</t>
  </si>
  <si>
    <t>3. Turbidity meter</t>
  </si>
  <si>
    <t>4. De-ionizer</t>
  </si>
  <si>
    <t xml:space="preserve">5. Photometer พร้องอุปกรณ์และสารเคมีสำหรับวัดค่าต่างๆ </t>
  </si>
  <si>
    <t xml:space="preserve">    ในงานวิเคราะห์คุณภาพน้ำและน้ำเสีย</t>
  </si>
  <si>
    <t>6. ชุดวิเคราะห์แบคทีเรียในน้ำภาคสนาม</t>
  </si>
  <si>
    <t>7. เครื่องปั้มแบบสูญญากาศพร้อมอุปกรณ์กรอง</t>
  </si>
  <si>
    <t>FORM5/14</t>
  </si>
  <si>
    <r>
      <t>รหัสพื้นที่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Fp04 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 ห้องปฏิบัติการวิเคราะห์ด้านอาหารและโภชนาการ</t>
    </r>
  </si>
  <si>
    <t>และโภชนาการ  ประกอบด้วย</t>
  </si>
  <si>
    <t>1. Spectrophotometer</t>
  </si>
  <si>
    <t>2. เครื่องวิเคราะห์โปรตีนแบบ Kjeldahl พร้อมอุปกรณ์</t>
  </si>
  <si>
    <t>3. เครื่องวิเคราะห์ไขมันและน้ำมันแบบ Soxhlet พร้อมอุปกรณ์</t>
  </si>
  <si>
    <t>4. เครื่องทำน้ำกลั่น แบบกลั่น 2 ครั้ง 4 ลิตร/ชม.</t>
  </si>
  <si>
    <t>5. เครื่องชั่งละเอียด ชนิดทศนิยม 4 ตำแหน่ง</t>
  </si>
  <si>
    <t>6. เครื่องชั่งละเอียด ชนิดทศนิยม 2 ตำแหน่ง</t>
  </si>
  <si>
    <t>7. เตาเผา (Muffle furnace)</t>
  </si>
  <si>
    <r>
      <t xml:space="preserve">8. เตาอบความร้อน 200 </t>
    </r>
    <r>
      <rPr>
        <sz val="14"/>
        <rFont val="Cordia New"/>
        <family val="2"/>
      </rPr>
      <t>C</t>
    </r>
  </si>
  <si>
    <t>9. Hot plate stirrer</t>
  </si>
  <si>
    <t>10. Centrifuge</t>
  </si>
  <si>
    <t>11. Water bath</t>
  </si>
  <si>
    <t>12. เครื่องเขย่า</t>
  </si>
  <si>
    <t>13.ตู้อบเครื่องแก้วสำหรับห้องปฏิบัติการ 180 ลิตร</t>
  </si>
  <si>
    <t>14. เครื่องตี ปั่น Homogenizer</t>
  </si>
  <si>
    <t>15. Finpipette</t>
  </si>
  <si>
    <t>FORM5/15</t>
  </si>
  <si>
    <t>16. Fume cupboard</t>
  </si>
  <si>
    <t>17. เครื่องปั้มแบบสูญญากาศ</t>
  </si>
  <si>
    <t>18. เครื่องวัดความเป็นกรด-ด่าง ชนิดตั้งโต๊ะ</t>
  </si>
  <si>
    <t>19. โต๊ะปฏิบัติการเคมี พร้อมเก้าอี้ 6 ตัว</t>
  </si>
  <si>
    <t>20. โต๊ะอ่างล้างอุปกรณ์-หัวก็อกน้ำสำหรับห้องปฏิบัติการ</t>
  </si>
  <si>
    <t>21. ตู้เก็บอุปกรณ์</t>
  </si>
  <si>
    <t>22. ตู้เก็บสารเคมี</t>
  </si>
  <si>
    <t xml:space="preserve">           รายการครุภัณฑ์มาตรฐาน (พื้นที่ปฏิบัติงาน : รายการครุภัณฑ์ : รายวิชา ปวช. 45) </t>
  </si>
  <si>
    <t xml:space="preserve">โครงการแปรรูปสัตว์น้ำตามความต้องการของท้องถิ่น </t>
  </si>
  <si>
    <t xml:space="preserve">                  รวมรายการครุภัณฑ์มาตรฐานขั้นพื้นฐานประจำสาขา (รายการครุภัณฑ์ : จำนวน : ราคา)</t>
  </si>
  <si>
    <t>FORM6/1</t>
  </si>
  <si>
    <t>หลักสูตรประกาศนียบัตรวิชาชีพชั้นสูง  พุทธศักราช 2546</t>
  </si>
  <si>
    <r>
      <t xml:space="preserve">ประเภทวิชา  </t>
    </r>
    <r>
      <rPr>
        <sz val="14"/>
        <rFont val="CordiaUPC"/>
        <family val="2"/>
      </rPr>
      <t xml:space="preserve">ประมง    </t>
    </r>
    <r>
      <rPr>
        <b/>
        <sz val="14"/>
        <rFont val="CordiaUPC"/>
        <family val="2"/>
      </rPr>
      <t xml:space="preserve">        สาขาวิชา  </t>
    </r>
    <r>
      <rPr>
        <sz val="14"/>
        <color indexed="10"/>
        <rFont val="CordiaUPC"/>
        <family val="2"/>
      </rPr>
      <t>แปรรูปสัตว์น้ำ</t>
    </r>
    <r>
      <rPr>
        <b/>
        <sz val="14"/>
        <rFont val="CordiaUPC"/>
        <family val="2"/>
      </rPr>
      <t xml:space="preserve">       สาขางาน  </t>
    </r>
    <r>
      <rPr>
        <sz val="14"/>
        <color indexed="10"/>
        <rFont val="CordiaUPC"/>
        <family val="2"/>
      </rPr>
      <t>แปรรูปสัตว์น้ำ</t>
    </r>
  </si>
  <si>
    <t>ลำดับ</t>
  </si>
  <si>
    <t>จำนวน
ที่ต้องการ</t>
  </si>
  <si>
    <t>ราคาต่อหน่วย</t>
  </si>
  <si>
    <t>ที่</t>
  </si>
  <si>
    <t>ครุภัณฑ์</t>
  </si>
  <si>
    <t>ระยะที่ 1</t>
  </si>
  <si>
    <t>ระยะที่ 2</t>
  </si>
  <si>
    <t>ระยะที่ 3</t>
  </si>
  <si>
    <t>ครุภัณฑ์ประจำโรงงานแปรรูปอาหาร - ส่วนอาหารแช่แข็ง ประกอบด้วย</t>
  </si>
  <si>
    <t xml:space="preserve">    ใช้ร่วมกับส่วนอาหารกระป๋อง</t>
  </si>
  <si>
    <t>ครุภัณฑ์ประจำโรงงานแปรรูปอาหาร - ส่วนอาหารกระป๋อง ประกอบด้วย</t>
  </si>
  <si>
    <t xml:space="preserve">1. ครุภัณฑ์ประจำพื้นที่รับวัตถุดิบสัตว์น้ำ </t>
  </si>
  <si>
    <t>ใช้ร่วมกับส่วนอาหารแช่แข็ง</t>
  </si>
  <si>
    <t>FORM6/2</t>
  </si>
  <si>
    <t>ชุดครุภัณฑ์ประจำห้องปฏิบัติการวิเคราะห์ด้านอาหารและโภชนาการ</t>
  </si>
  <si>
    <t>หลักสูตรประกาศนียบัตรวิชาชีพ  พุทธศักราช 2545 Zปรับปรุง พ.ศ.2546)</t>
  </si>
  <si>
    <t>สรุปความต้องการครุภัณฑ์มาตรฐานขั้นต่ำในพื้นที่ปฏิบัติงาน</t>
  </si>
  <si>
    <t>FORM7/1</t>
  </si>
  <si>
    <t>หลักสูตรประกาศนียบัตรวิชาชีพชั้นสูง พุทธศักราช 2546</t>
  </si>
  <si>
    <r>
      <t>ประเภทวิชา</t>
    </r>
    <r>
      <rPr>
        <sz val="14"/>
        <rFont val="CordiaUPC"/>
        <family val="2"/>
      </rPr>
      <t xml:space="preserve">  ประมง                 </t>
    </r>
    <r>
      <rPr>
        <b/>
        <sz val="14"/>
        <rFont val="CordiaUPC"/>
        <family val="2"/>
      </rPr>
      <t xml:space="preserve">สาขาวิชา  </t>
    </r>
    <r>
      <rPr>
        <sz val="14"/>
        <color indexed="10"/>
        <rFont val="CordiaUPC"/>
        <family val="2"/>
      </rPr>
      <t xml:space="preserve"> แปรรูปสัตว์น้ำ    </t>
    </r>
    <r>
      <rPr>
        <sz val="14"/>
        <rFont val="CordiaUPC"/>
        <family val="2"/>
      </rPr>
      <t xml:space="preserve">            </t>
    </r>
    <r>
      <rPr>
        <b/>
        <sz val="14"/>
        <rFont val="CordiaUPC"/>
        <family val="2"/>
      </rPr>
      <t xml:space="preserve">สาขางาน   </t>
    </r>
    <r>
      <rPr>
        <sz val="14"/>
        <color indexed="10"/>
        <rFont val="CordiaUPC"/>
        <family val="2"/>
      </rPr>
      <t xml:space="preserve"> แปรรูปสัตว์น้ำ</t>
    </r>
    <r>
      <rPr>
        <sz val="14"/>
        <rFont val="CordiaUPC"/>
        <family val="2"/>
      </rPr>
      <t xml:space="preserve">     </t>
    </r>
  </si>
  <si>
    <t>พื้นที่ปฏิบัติการ</t>
  </si>
  <si>
    <t>ขนาดพื้นที่</t>
  </si>
  <si>
    <t>รหัสครุภัณท์</t>
  </si>
  <si>
    <t>ตร.ม.</t>
  </si>
  <si>
    <t>รายการ</t>
  </si>
  <si>
    <t>(8 x 20 ม.)</t>
  </si>
  <si>
    <t xml:space="preserve">โรงงานแปรรูปอาหาร </t>
  </si>
  <si>
    <t xml:space="preserve">ครุภัณฑ์ประจำโรงงานแปรรูปอาหาร - ส่วนอาหารแช่แข็ง </t>
  </si>
  <si>
    <t>(20 x 40 ม.)</t>
  </si>
  <si>
    <t>ครุภัณฑ์ประจำโรงงานแปรรูปอาหาร - ส่วนอาหารกระป๋อง</t>
  </si>
  <si>
    <t>FORM7/2</t>
  </si>
  <si>
    <t>โรงงานแปรรูปอาหาร  (ต่อ)</t>
  </si>
  <si>
    <t>(6 x 8 ม.)</t>
  </si>
  <si>
    <t xml:space="preserve">ห้องปฏิบัติการวิเคราะห์ด้านอาหารและโภชนาการ </t>
  </si>
  <si>
    <t>หลักสูตรประกาศนียบัตรวิชาชีพ  พุทธศักราช 2545  (ปรับปรุง พ.ศ.2546)</t>
  </si>
  <si>
    <t>FORM 8/1</t>
  </si>
  <si>
    <t>คุณลักษณะเฉพาะครุภัณฑ์ (ย่อ)</t>
  </si>
  <si>
    <t>จำนวนตามมาตรฐาน</t>
  </si>
  <si>
    <t>ราคา</t>
  </si>
  <si>
    <t>ครุภัณท์</t>
  </si>
  <si>
    <t>ต่อหน่วย</t>
  </si>
  <si>
    <t>ครุภัณฑ์พื้นฐานประจำห้องปฏิบัติ</t>
  </si>
  <si>
    <t>ประกอบด้วย รายการย่อย 11 รายการ</t>
  </si>
  <si>
    <t>การแปรรูปพื้นฐาน</t>
  </si>
  <si>
    <t>1.1 มีดหั่นตัดแต่งเนื้อสัตว์ (ปลา)</t>
  </si>
  <si>
    <t xml:space="preserve">1.2 ชุดชั่ง ตวง วัด  </t>
  </si>
  <si>
    <t xml:space="preserve">1.3 ภาชนะเตรียม ผสมและหุงต้มชนิดเหล็กไร้สนิมครบชุด </t>
  </si>
  <si>
    <t>1.5  เตาแกสประกอบอาหาร 2 หัวเตา พร้อมปุ่มปรับ</t>
  </si>
  <si>
    <t>FORM 8/2</t>
  </si>
  <si>
    <r>
      <t>F</t>
    </r>
    <r>
      <rPr>
        <sz val="14"/>
        <rFont val="Cordia New"/>
        <family val="2"/>
      </rPr>
      <t>p</t>
    </r>
    <r>
      <rPr>
        <sz val="14"/>
        <rFont val="Cordia New"/>
        <family val="0"/>
      </rPr>
      <t>01002</t>
    </r>
  </si>
  <si>
    <t>ประกอบด้วย  รายการย่อย 10 รายการ</t>
  </si>
  <si>
    <t xml:space="preserve">2.2 เครื่องผสมอาหารแบบอ่างหมุนชนิดตั้งโต๊ะ </t>
  </si>
  <si>
    <t>2.4 เครื่องนวดแป้งชนิด Rotary Pan Mixer (20ลิตร)</t>
  </si>
  <si>
    <t>2.6 เครื่องปั้นลูกชิ้น พร้อมหม้อต้ม และอุปกรณ์</t>
  </si>
  <si>
    <t>ครุภัณฑ์ชุดควบคุมคุณภาพการแปรรูป</t>
  </si>
  <si>
    <t>ประกอบด้วย  รายการย่อย 7 รายการ</t>
  </si>
  <si>
    <t>FORM 8/3</t>
  </si>
  <si>
    <t xml:space="preserve">  3.7  เตาอบไมโครเวฟ</t>
  </si>
  <si>
    <t xml:space="preserve"> ครุภัณฑ์ชุดบรรจุหีบห่อ</t>
  </si>
  <si>
    <t>ประกอบด้วย  รายการย่อย 4 รายการ</t>
  </si>
  <si>
    <t xml:space="preserve">   4.4 เครื่องปิดผนึกถุงชนิดธรรมดา </t>
  </si>
  <si>
    <t xml:space="preserve">1. ครุภัณฑ์โรงงานแปรรูปอาหารแช่แข็ง   </t>
  </si>
  <si>
    <t>ประกอบด้วย</t>
  </si>
  <si>
    <t>1.1 ครุภัณฑ์บริเวณรับวัตถุดิบ</t>
  </si>
  <si>
    <t xml:space="preserve">     1.1.1 รถเข็นรับวัตถุดิบ  </t>
  </si>
  <si>
    <t xml:space="preserve">     1.1.2 อ่างสแตนเลสสำหรับล้างวัตถุดิบ 450 ลิตร </t>
  </si>
  <si>
    <t xml:space="preserve">              ระบายน้ำได้</t>
  </si>
  <si>
    <t xml:space="preserve">     1.1.3 เครื่องชั่งขนาด 60-100 กก.</t>
  </si>
  <si>
    <t xml:space="preserve">     1.1.4 กระบะพลาสติก</t>
  </si>
  <si>
    <t xml:space="preserve">     1.1.5 ถังไฟเบอร์กันความร้อนสำหรับเก็บปลาและ</t>
  </si>
  <si>
    <t xml:space="preserve">             น้ำแข็ง</t>
  </si>
  <si>
    <t>FORM 8/4</t>
  </si>
  <si>
    <t>1.2 ครุภัณฑ์บริเวณคัดเลือก-ตัดแต่งสัตว์น้ำสด</t>
  </si>
  <si>
    <t xml:space="preserve">   1.2.1  โต๊ะสแตนเลสสำหรับคัดขนาด ( 4 คน )</t>
  </si>
  <si>
    <t xml:space="preserve">   1.2.2 โต๊ะสแตนเลสพร้อมแผ่นรองตัดแต่ง</t>
  </si>
  <si>
    <t xml:space="preserve">             และระบบหัวฉีดน้ำทำความสะอาด 6 ที่</t>
  </si>
  <si>
    <t xml:space="preserve">   1.2.3 โต๊ะสแตนเลสสำหรับแปรรูป </t>
  </si>
  <si>
    <t xml:space="preserve">   1.2.4 โต๊ะชั่งนำหนักพร้อมเครื่องชั่ง ขนาด 20 กก.</t>
  </si>
  <si>
    <t xml:space="preserve">   1.2.5 กระบะสแตนเลสก้นลึกสำหรับใส่ปลา </t>
  </si>
  <si>
    <t xml:space="preserve">   1.2.6 กระบะพลาสติกสำหรับเศษเหลือทิ้ง</t>
  </si>
  <si>
    <t xml:space="preserve">   1.2.7 อ่างน้ำเย็นสำหรับล้างและทำความสะอาด</t>
  </si>
  <si>
    <t xml:space="preserve">   1.2.8 ถังใส่น้ำแข็ง</t>
  </si>
  <si>
    <t xml:space="preserve">   1.2.9 รถเข็นตะกร้าปลาที่แปรรูปแล้ว</t>
  </si>
  <si>
    <t xml:space="preserve">   1.2.10 เครื่องมือวัดอุณหภูมิ</t>
  </si>
  <si>
    <t>1.3 ครุภัณฑ์บริเวณบรรจุหีบห่อ</t>
  </si>
  <si>
    <t xml:space="preserve">   1.3.1  โต๊ะบรรจุ</t>
  </si>
  <si>
    <t xml:space="preserve">   1.3.2  เครื่องชั่งไฟฟ้าขนาด  0- 5 กก. พร้อมโต๊ะ</t>
  </si>
  <si>
    <t>FORM 8/5</t>
  </si>
  <si>
    <t>1.4 ครุภัณฑ์พื้นที่ผลิตเนื้อปลาบด-ผลิตภัณฑ์</t>
  </si>
  <si>
    <t xml:space="preserve">     1.4.1  ถังล้างปลาสแตนเลส</t>
  </si>
  <si>
    <r>
      <t xml:space="preserve">     </t>
    </r>
    <r>
      <rPr>
        <sz val="12"/>
        <rFont val="Cordia New"/>
        <family val="2"/>
      </rPr>
      <t>1.4.2 เครื่องแยกเนื้อ-ก้าง ( MEAT-BONE SEPARATOR)</t>
    </r>
  </si>
  <si>
    <t xml:space="preserve">     1.4.3 ถังล้างเนื้อปลาบด ( LEACHING TANK)</t>
  </si>
  <si>
    <t xml:space="preserve">     1.4.4  เครื่องกรองเนื้อปลาแบบหมุนเหวี่ยง</t>
  </si>
  <si>
    <t xml:space="preserve">              (ROTARY SIEVING MACHINE)</t>
  </si>
  <si>
    <t xml:space="preserve">     1.4.5 เครื่องบีบน้ำออกจากเนื้อปลา </t>
  </si>
  <si>
    <t xml:space="preserve">     1.4.6  เครื่องกรองละเอียด ( STRAINER)</t>
  </si>
  <si>
    <t xml:space="preserve">     1.4.7  PRESTLE GRINDER</t>
  </si>
  <si>
    <t xml:space="preserve">     1.4.8  เครื่องนวดผสม (SILENT CUTTER)</t>
  </si>
  <si>
    <t xml:space="preserve">     1.4.9  กระบะสแตนเลสสำหรับใส่เนื้อปลาบด</t>
  </si>
  <si>
    <t>1.5 ระบบห้องเย็นและเครื่องทำน้ำแข็ง</t>
  </si>
  <si>
    <t xml:space="preserve">     1.5.1 ห้องแช่เยือกแข็ง (-40 C) ขนาด 1 ตัน</t>
  </si>
  <si>
    <t xml:space="preserve">     1.5.2 ห้องเก็บผลิตภัณฑ์แช่แข็ง+ชั้นวาง (-18 C) </t>
  </si>
  <si>
    <t xml:space="preserve">             ขนาด  2 ตัน</t>
  </si>
  <si>
    <t xml:space="preserve">     1.5.3  ห้อง CHILLED ROOM (1-5 C)</t>
  </si>
  <si>
    <t xml:space="preserve">     1.5.4 plate freezer ขนาด70-100 กก.</t>
  </si>
  <si>
    <t>FORM 8/6</t>
  </si>
  <si>
    <t xml:space="preserve">     1.5.5 เครื่องทำน้ำแข็งเกล็ด ขนาด 18 กก./ชม. </t>
  </si>
  <si>
    <t xml:space="preserve">             พร้อมเครื่องกรองน้ำและอุปกรณ์</t>
  </si>
  <si>
    <t>1.  ครุภัณฑ์ประจำโรงงานแปรรูป</t>
  </si>
  <si>
    <t xml:space="preserve">     อาหารกระป๋อง  ประกอบด้วย</t>
  </si>
  <si>
    <r>
      <t>1.1 ครุภัณฑ์ประจำพื้นที่รับวัตถุดิบสัตว์น้ำ</t>
    </r>
    <r>
      <rPr>
        <sz val="14"/>
        <rFont val="Cordia New"/>
        <family val="0"/>
      </rPr>
      <t xml:space="preserve"> </t>
    </r>
  </si>
  <si>
    <t>1.2 ครุภัณฑ์ประจำพื้นที่คัดเลือก-ตัดแต่งวัตถุดิบ</t>
  </si>
  <si>
    <t>1.3 ครุภัณฑ์ประจำพื้นที่เตรียมส่วนผสม-เตรียม</t>
  </si>
  <si>
    <t xml:space="preserve">        1.3.1 ถังน้ำร้อน ขนาด 450 ลิตร พร้อมอุปกรณ์  </t>
  </si>
  <si>
    <t xml:space="preserve">        1.3.2  ตู้อบไอน้ำสำหรับอบปลา (Precooker)</t>
  </si>
  <si>
    <t xml:space="preserve">         1.3.3 หม้อต้มส่วนผสม เช่น ซอสมะเขือเทศ </t>
  </si>
  <si>
    <t xml:space="preserve">         1.3.4 เครื่องบดและผสมส่วนผสม</t>
  </si>
  <si>
    <t>1.4 ครุภัณฑ์ประจำพื้นที่บรรจุกระป๋อง/การปิดฝา</t>
  </si>
  <si>
    <t xml:space="preserve">       1.4.1  โต๊ะบรรจุ</t>
  </si>
  <si>
    <t xml:space="preserve">       1.4.2  เครื่องชั่งไฟฟ้าขนาด  0- 5 กก. พร้อมโต๊ะ</t>
  </si>
  <si>
    <t xml:space="preserve">       1.4.3 เครื่องไล่อากาศด้วยไอน้ำชนิดรางเลื่อนฯ</t>
  </si>
  <si>
    <t xml:space="preserve">       1.4.4 เครื่องบรรจุของเหลว</t>
  </si>
  <si>
    <t xml:space="preserve">       1.4.5 รางเลื่อนสำหรับป้อนกระป๋องเข้าเครื่อง</t>
  </si>
  <si>
    <t>FORM 8/7</t>
  </si>
  <si>
    <t xml:space="preserve">       1.4.6  เครื่องปิดฝากระป๋องกึ่งหรืออัตโนมัติ</t>
  </si>
  <si>
    <t xml:space="preserve">       1.4.7 เครื่องล้างกระป๋อง</t>
  </si>
  <si>
    <t xml:space="preserve">        1.4.8 เครื่องพิมพ์ระหัสบนฝากระป๋อง</t>
  </si>
  <si>
    <t>1.5 ครุภัณฑ์ประจำพื้นที่ฆ่าเชื้อจุลินทรีย์</t>
  </si>
  <si>
    <t xml:space="preserve">      1.5.1 ระบบบำบัดน้ำก่อนเข้าเครื่องกำเนิดไอน้ำ</t>
  </si>
  <si>
    <t xml:space="preserve">      1.5.2 เครื่องกำเนิดไอน้ำ พร้อมระบบความปลอดภัย</t>
  </si>
  <si>
    <t xml:space="preserve">      1.5.3 ระบบท่อไอน้ำและท่อน้ำร้อน</t>
  </si>
  <si>
    <t xml:space="preserve">      1.5.4 หม้อนึ่งความดันพร้อมระบบควบคุม</t>
  </si>
  <si>
    <t xml:space="preserve">      1.5.5 ตะกร้าสแตนเลส พร้อมรถเข็น</t>
  </si>
  <si>
    <t>1.6 ระบบน้ำใช้ในโรงงาน</t>
  </si>
  <si>
    <t xml:space="preserve">      1.6.1 อ่างเก็บน้ำสำรอง ขนาด 20 ตัน</t>
  </si>
  <si>
    <t xml:space="preserve">      1.6.2 เครื่องปั๊มน้ำอัตโนมัติ </t>
  </si>
  <si>
    <t xml:space="preserve">      1.6.3 ระบบควบคุมการจ่ายน้ำ</t>
  </si>
  <si>
    <t xml:space="preserve">      1.6.4 ระบบผลิตน้ำสะอาด</t>
  </si>
  <si>
    <t>FORM 8/8</t>
  </si>
  <si>
    <t>1.7 ระบบลม</t>
  </si>
  <si>
    <t xml:space="preserve">      1.7.1 เครื่องปั๊มลมเพื่อใช้ในระบบการผลิต</t>
  </si>
  <si>
    <t xml:space="preserve">      1.7.2 ระบบท่อลม</t>
  </si>
  <si>
    <t>1.8 ระบบทำความสะอาด</t>
  </si>
  <si>
    <t xml:space="preserve">       1.8.1 เครื่องฉีดน้ำแรงดันสูง ทั้งน้ำอุ่นและน้ำเย็น</t>
  </si>
  <si>
    <t xml:space="preserve">       1.8.2 เครื่องดักแมลง</t>
  </si>
  <si>
    <t xml:space="preserve">1.9 เครื่องมือตรวจสอบคุณภาพกระป๋อง </t>
  </si>
  <si>
    <t xml:space="preserve">       1.9.1 เครื่องเลื่อยตัดตะเข็บกระป๋องไฟฟ้า</t>
  </si>
  <si>
    <t xml:space="preserve">        1.9.2 ที่เปิดกระป๋องติดตั้งประจำโต๊ะ</t>
  </si>
  <si>
    <t xml:space="preserve">        1.9.3 Seam projector (เครื่องวัดตะเข็บ)</t>
  </si>
  <si>
    <t xml:space="preserve">        1.9.4Seam  micrometer</t>
  </si>
  <si>
    <t xml:space="preserve">        1.9.5 เครื่องวัดความดันในอาหารกระป๋อง</t>
  </si>
  <si>
    <t xml:space="preserve">        1.9.6 กรรไกรตัดเหล็ก</t>
  </si>
  <si>
    <t xml:space="preserve">        1.9.7 คีมปากจรเข้</t>
  </si>
  <si>
    <t>FORM 8/9</t>
  </si>
  <si>
    <t>1.10  เครื่องมืออื่นๆ</t>
  </si>
  <si>
    <t xml:space="preserve">        1.10.1 มีดตัดแต่ง</t>
  </si>
  <si>
    <t xml:space="preserve">        1.10.2. เครื่องวัดความเข้มข้นสารละลายเกลือ</t>
  </si>
  <si>
    <t xml:space="preserve">        1.10.3  เครื่องวัดความหวาน</t>
  </si>
  <si>
    <t xml:space="preserve">        1.10.4 เครื่องวัดติดตามอุณหภูมิในกระป๋อง</t>
  </si>
  <si>
    <t xml:space="preserve">        1.10.5  เครื่องมือวัดอุณหภูมิชนิดโลหะ</t>
  </si>
  <si>
    <t xml:space="preserve">        1.10.6 อุปกรณ์ความปลอดภัย </t>
  </si>
  <si>
    <t>ชุดครุภัณฑ์ตรวจสอบและควบคุม</t>
  </si>
  <si>
    <t>ประกอบด้วย รายการย่อย 21 รายการ</t>
  </si>
  <si>
    <t>ด้านจุลินทรีย์</t>
  </si>
  <si>
    <t>1. เครื่องวัดความเข้มข้นคลอรีน- COLORIMETER</t>
  </si>
  <si>
    <t>FORM 8/10</t>
  </si>
  <si>
    <t>13. เครื่องวัดอุณหภูมิชนิดดิจิตอล probe / cable</t>
  </si>
  <si>
    <t>21. โต๊ะปฏิบัติการด้านจุลชีววิทยา +เก้าอี้ (6 คน)</t>
  </si>
  <si>
    <t>ชุดครุภัณฑ์ตรวจสอบและควบคุมด้าน</t>
  </si>
  <si>
    <t>ประกอบด้วย รายการย่อย  12  รายการ</t>
  </si>
  <si>
    <t>เคมี ฟิสิกส์</t>
  </si>
  <si>
    <t>FORM 8/11</t>
  </si>
  <si>
    <t>ชุดครุภัณฑ์ปฏิบัติการด้านสุขาภิบาล</t>
  </si>
  <si>
    <t>ประกอบด้วย รายการย่อย  7  รายการ</t>
  </si>
  <si>
    <t>และน้ำเสีย</t>
  </si>
  <si>
    <t xml:space="preserve">5.  Photometer พร้องอุปกรณ์และสารเคมีสำหรับวัดค่าต่างๆ </t>
  </si>
  <si>
    <t>FORM 8/12</t>
  </si>
  <si>
    <t>ชุดครุภัณฑ์ประจำห้องปฏิบัติการวิเคราะห์</t>
  </si>
  <si>
    <t>ประกอบด้วย รายการย่อย  22  รายการ</t>
  </si>
  <si>
    <t>ด้านอาหารและโภชนาการ</t>
  </si>
  <si>
    <t>3.  เครื่องวิเคราะห์ไขมันและน้ำมันแบบ Soxhlet พร้อมอุปกรณ์</t>
  </si>
  <si>
    <t>FORM 8/13</t>
  </si>
  <si>
    <t>รายการครุภัณฑ์มาตรฐานขั้นพื้นฐาน และคุณลักษณะเฉพาะครุภัณฑ์ (ย่อ) (ปวช.)</t>
  </si>
  <si>
    <t>รายการครุภัณฑ์มาตรฐาน</t>
  </si>
  <si>
    <r>
      <t>ประเภทวิชา</t>
    </r>
    <r>
      <rPr>
        <sz val="14"/>
        <rFont val="CordiaUPC"/>
        <family val="2"/>
      </rPr>
      <t xml:space="preserve">  ประมง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 xml:space="preserve"> แปรรูปสัตว์น้ำ </t>
    </r>
    <r>
      <rPr>
        <sz val="14"/>
        <rFont val="CordiaUPC"/>
        <family val="2"/>
      </rPr>
      <t xml:space="preserve">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แปรรูปสัตว์น้ำ </t>
    </r>
  </si>
  <si>
    <t>รหัส    ครุภัณฑ์</t>
  </si>
  <si>
    <t>จำนวนต่อนร. นศ.</t>
  </si>
  <si>
    <t>ขนาด</t>
  </si>
  <si>
    <t>คน</t>
  </si>
  <si>
    <t>Fp02002-01</t>
  </si>
  <si>
    <t>Fp02002-02</t>
  </si>
  <si>
    <t>Fp02002-03</t>
  </si>
  <si>
    <t>Fp02002-04</t>
  </si>
  <si>
    <t>Fp02002-05</t>
  </si>
  <si>
    <t>Fp02002-07</t>
  </si>
  <si>
    <t>Fp02002-08</t>
  </si>
  <si>
    <t>Fp02002-09</t>
  </si>
  <si>
    <t>ห้องปฏิบัติการวิเคราะห์ด้านอาหารและ</t>
  </si>
  <si>
    <t xml:space="preserve">โภชนาการ </t>
  </si>
  <si>
    <t>FORM2/2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</si>
</sst>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;[Red]#,##0"/>
    <numFmt numFmtId="188" formatCode="_-* #,##0_-;\-* #,##0_-;_-* &quot;-&quot;??_-;_-@_-"/>
  </numFmts>
  <fonts count="20">
    <font>
      <sz val="14"/>
      <name val="Cordia New"/>
      <family val="0"/>
    </font>
    <font>
      <b/>
      <sz val="18"/>
      <name val="Cordia New"/>
      <family val="2"/>
    </font>
    <font>
      <sz val="12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3"/>
      <name val="Cordia New"/>
      <family val="2"/>
    </font>
    <font>
      <b/>
      <sz val="14"/>
      <name val="Cordia New"/>
      <family val="2"/>
    </font>
    <font>
      <u val="single"/>
      <sz val="14"/>
      <name val="Cordia New"/>
      <family val="2"/>
    </font>
    <font>
      <b/>
      <sz val="14"/>
      <name val="CordiaUPC"/>
      <family val="2"/>
    </font>
    <font>
      <sz val="14"/>
      <name val="CordiaUPC"/>
      <family val="2"/>
    </font>
    <font>
      <b/>
      <sz val="13"/>
      <name val="CordiaUPC"/>
      <family val="2"/>
    </font>
    <font>
      <b/>
      <sz val="12"/>
      <name val="CordiaUPC"/>
      <family val="2"/>
    </font>
    <font>
      <sz val="12"/>
      <name val="CordiaUPC"/>
      <family val="2"/>
    </font>
    <font>
      <b/>
      <sz val="16"/>
      <name val="CordiaUPC"/>
      <family val="2"/>
    </font>
    <font>
      <u val="single"/>
      <sz val="12"/>
      <name val="CordiaUPC"/>
      <family val="2"/>
    </font>
    <font>
      <b/>
      <sz val="18"/>
      <name val="CordiaUPC"/>
      <family val="2"/>
    </font>
    <font>
      <sz val="14"/>
      <color indexed="10"/>
      <name val="CordiaUPC"/>
      <family val="2"/>
    </font>
    <font>
      <b/>
      <sz val="14"/>
      <color indexed="12"/>
      <name val="Cordia New"/>
      <family val="2"/>
    </font>
    <font>
      <sz val="14"/>
      <color indexed="12"/>
      <name val="Cordia New"/>
      <family val="2"/>
    </font>
    <font>
      <sz val="13"/>
      <name val="CordiaUPC"/>
      <family val="2"/>
    </font>
  </fonts>
  <fills count="3">
    <fill>
      <patternFill/>
    </fill>
    <fill>
      <patternFill patternType="gray125"/>
    </fill>
    <fill>
      <patternFill patternType="gray06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7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left" shrinkToFit="1"/>
    </xf>
    <xf numFmtId="0" fontId="0" fillId="0" borderId="1" xfId="0" applyBorder="1" applyAlignment="1">
      <alignment shrinkToFit="1"/>
    </xf>
    <xf numFmtId="0" fontId="6" fillId="0" borderId="0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12" fillId="0" borderId="0" xfId="0" applyFont="1" applyAlignment="1">
      <alignment horizontal="right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vertical="top" wrapText="1"/>
    </xf>
    <xf numFmtId="0" fontId="0" fillId="0" borderId="3" xfId="0" applyBorder="1" applyAlignment="1">
      <alignment horizontal="center" wrapText="1"/>
    </xf>
    <xf numFmtId="3" fontId="17" fillId="0" borderId="3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vertical="top" wrapText="1"/>
    </xf>
    <xf numFmtId="0" fontId="0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wrapText="1"/>
    </xf>
    <xf numFmtId="3" fontId="0" fillId="0" borderId="12" xfId="0" applyNumberForma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wrapText="1"/>
    </xf>
    <xf numFmtId="3" fontId="0" fillId="0" borderId="16" xfId="0" applyNumberFormat="1" applyBorder="1" applyAlignment="1">
      <alignment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/>
    </xf>
    <xf numFmtId="3" fontId="17" fillId="0" borderId="11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7" fillId="0" borderId="12" xfId="0" applyNumberFormat="1" applyFont="1" applyBorder="1" applyAlignment="1">
      <alignment/>
    </xf>
    <xf numFmtId="0" fontId="6" fillId="0" borderId="12" xfId="0" applyFont="1" applyBorder="1" applyAlignment="1">
      <alignment vertical="top" wrapText="1"/>
    </xf>
    <xf numFmtId="3" fontId="17" fillId="0" borderId="12" xfId="0" applyNumberFormat="1" applyFon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21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 horizontal="center" shrinkToFit="1"/>
    </xf>
    <xf numFmtId="3" fontId="0" fillId="0" borderId="12" xfId="0" applyNumberFormat="1" applyBorder="1" applyAlignment="1">
      <alignment horizontal="right"/>
    </xf>
    <xf numFmtId="0" fontId="0" fillId="0" borderId="12" xfId="0" applyBorder="1" applyAlignment="1">
      <alignment shrinkToFit="1"/>
    </xf>
    <xf numFmtId="0" fontId="0" fillId="0" borderId="18" xfId="0" applyBorder="1" applyAlignment="1">
      <alignment shrinkToFit="1"/>
    </xf>
    <xf numFmtId="3" fontId="0" fillId="0" borderId="18" xfId="0" applyNumberFormat="1" applyBorder="1" applyAlignment="1">
      <alignment horizontal="right"/>
    </xf>
    <xf numFmtId="0" fontId="0" fillId="0" borderId="14" xfId="0" applyBorder="1" applyAlignment="1">
      <alignment shrinkToFit="1"/>
    </xf>
    <xf numFmtId="3" fontId="0" fillId="0" borderId="14" xfId="0" applyNumberFormat="1" applyBorder="1" applyAlignment="1">
      <alignment horizontal="right"/>
    </xf>
    <xf numFmtId="0" fontId="0" fillId="0" borderId="22" xfId="0" applyBorder="1" applyAlignment="1">
      <alignment/>
    </xf>
    <xf numFmtId="0" fontId="0" fillId="0" borderId="16" xfId="0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wrapText="1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0" fontId="6" fillId="0" borderId="12" xfId="0" applyFont="1" applyFill="1" applyBorder="1" applyAlignment="1">
      <alignment vertical="top" wrapText="1"/>
    </xf>
    <xf numFmtId="3" fontId="0" fillId="0" borderId="14" xfId="0" applyNumberFormat="1" applyBorder="1" applyAlignment="1">
      <alignment/>
    </xf>
    <xf numFmtId="0" fontId="0" fillId="0" borderId="2" xfId="0" applyFont="1" applyBorder="1" applyAlignment="1">
      <alignment horizontal="center" wrapText="1"/>
    </xf>
    <xf numFmtId="3" fontId="0" fillId="0" borderId="2" xfId="0" applyNumberFormat="1" applyBorder="1" applyAlignment="1">
      <alignment/>
    </xf>
    <xf numFmtId="0" fontId="0" fillId="0" borderId="16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3" fontId="18" fillId="0" borderId="12" xfId="0" applyNumberFormat="1" applyFont="1" applyBorder="1" applyAlignment="1">
      <alignment/>
    </xf>
    <xf numFmtId="0" fontId="9" fillId="0" borderId="3" xfId="0" applyFont="1" applyBorder="1" applyAlignment="1">
      <alignment horizontal="center" wrapText="1"/>
    </xf>
    <xf numFmtId="0" fontId="0" fillId="0" borderId="11" xfId="0" applyBorder="1" applyAlignment="1">
      <alignment horizontal="center" shrinkToFit="1"/>
    </xf>
    <xf numFmtId="3" fontId="18" fillId="0" borderId="11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2" xfId="0" applyFont="1" applyFill="1" applyBorder="1" applyAlignment="1">
      <alignment vertical="top" wrapText="1"/>
    </xf>
    <xf numFmtId="0" fontId="0" fillId="0" borderId="3" xfId="0" applyFont="1" applyBorder="1" applyAlignment="1">
      <alignment horizontal="center" wrapText="1"/>
    </xf>
    <xf numFmtId="187" fontId="18" fillId="0" borderId="3" xfId="0" applyNumberFormat="1" applyFont="1" applyBorder="1" applyAlignment="1">
      <alignment/>
    </xf>
    <xf numFmtId="0" fontId="6" fillId="0" borderId="14" xfId="0" applyFont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9" fillId="0" borderId="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88" fontId="9" fillId="0" borderId="11" xfId="15" applyNumberFormat="1" applyFont="1" applyBorder="1" applyAlignment="1">
      <alignment/>
    </xf>
    <xf numFmtId="3" fontId="0" fillId="0" borderId="12" xfId="0" applyNumberFormat="1" applyBorder="1" applyAlignment="1">
      <alignment horizontal="center"/>
    </xf>
    <xf numFmtId="188" fontId="9" fillId="0" borderId="12" xfId="15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12" xfId="0" applyFont="1" applyBorder="1" applyAlignment="1">
      <alignment horizontal="center" shrinkToFit="1"/>
    </xf>
    <xf numFmtId="0" fontId="0" fillId="0" borderId="12" xfId="0" applyFont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 horizontal="center"/>
    </xf>
    <xf numFmtId="0" fontId="19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188" fontId="9" fillId="0" borderId="12" xfId="15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9" fillId="0" borderId="0" xfId="0" applyNumberFormat="1" applyFont="1" applyAlignment="1">
      <alignment/>
    </xf>
    <xf numFmtId="3" fontId="9" fillId="0" borderId="16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6" fillId="0" borderId="1" xfId="0" applyFont="1" applyBorder="1" applyAlignment="1">
      <alignment shrinkToFit="1"/>
    </xf>
    <xf numFmtId="0" fontId="6" fillId="0" borderId="2" xfId="0" applyFont="1" applyBorder="1" applyAlignment="1">
      <alignment vertical="top" wrapText="1"/>
    </xf>
    <xf numFmtId="0" fontId="0" fillId="0" borderId="1" xfId="0" applyBorder="1" applyAlignment="1">
      <alignment horizontal="center" shrinkToFi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0" fillId="0" borderId="1" xfId="0" applyFont="1" applyBorder="1" applyAlignment="1">
      <alignment horizontal="left"/>
    </xf>
    <xf numFmtId="3" fontId="17" fillId="0" borderId="1" xfId="0" applyNumberFormat="1" applyFont="1" applyBorder="1" applyAlignment="1">
      <alignment/>
    </xf>
    <xf numFmtId="0" fontId="0" fillId="0" borderId="1" xfId="0" applyFont="1" applyBorder="1" applyAlignment="1">
      <alignment vertical="top" shrinkToFit="1"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2" xfId="0" applyFont="1" applyFill="1" applyBorder="1" applyAlignment="1">
      <alignment vertical="top"/>
    </xf>
    <xf numFmtId="0" fontId="0" fillId="0" borderId="16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>
      <alignment horizontal="center"/>
    </xf>
    <xf numFmtId="0" fontId="11" fillId="0" borderId="24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26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9" xfId="0" applyBorder="1" applyAlignment="1">
      <alignment horizontal="left"/>
    </xf>
    <xf numFmtId="0" fontId="15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16</xdr:row>
      <xdr:rowOff>85725</xdr:rowOff>
    </xdr:from>
    <xdr:to>
      <xdr:col>6</xdr:col>
      <xdr:colOff>180975</xdr:colOff>
      <xdr:row>17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7524750" y="4562475"/>
          <a:ext cx="7620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2</xdr:col>
      <xdr:colOff>609600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952500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38100</xdr:colOff>
      <xdr:row>112</xdr:row>
      <xdr:rowOff>66675</xdr:rowOff>
    </xdr:from>
    <xdr:to>
      <xdr:col>4</xdr:col>
      <xdr:colOff>114300</xdr:colOff>
      <xdr:row>113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6438900" y="31603950"/>
          <a:ext cx="7620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workbookViewId="0" topLeftCell="A18">
      <selection activeCell="C20" sqref="C20"/>
    </sheetView>
  </sheetViews>
  <sheetFormatPr defaultColWidth="9.140625" defaultRowHeight="21.75"/>
  <cols>
    <col min="1" max="1" width="6.8515625" style="0" customWidth="1"/>
    <col min="2" max="2" width="8.57421875" style="0" customWidth="1"/>
    <col min="3" max="3" width="43.7109375" style="0" customWidth="1"/>
    <col min="4" max="6" width="6.7109375" style="0" customWidth="1"/>
    <col min="8" max="8" width="33.140625" style="0" customWidth="1"/>
    <col min="9" max="9" width="7.7109375" style="0" customWidth="1"/>
    <col min="10" max="10" width="16.8515625" style="0" customWidth="1"/>
  </cols>
  <sheetData>
    <row r="1" spans="1:10" ht="21.75">
      <c r="A1" s="219" t="s">
        <v>744</v>
      </c>
      <c r="B1" s="219"/>
      <c r="C1" s="219"/>
      <c r="D1" s="219"/>
      <c r="E1" s="219"/>
      <c r="F1" s="219"/>
      <c r="G1" s="219"/>
      <c r="H1" s="219"/>
      <c r="I1" s="219"/>
      <c r="J1" s="200"/>
    </row>
    <row r="2" spans="1:9" ht="21.75">
      <c r="A2" s="220" t="s">
        <v>595</v>
      </c>
      <c r="B2" s="220"/>
      <c r="C2" s="220"/>
      <c r="D2" s="220"/>
      <c r="E2" s="220"/>
      <c r="F2" s="220"/>
      <c r="G2" s="220"/>
      <c r="H2" s="220"/>
      <c r="I2" s="220"/>
    </row>
    <row r="3" spans="1:9" ht="21.75">
      <c r="A3" s="221" t="s">
        <v>745</v>
      </c>
      <c r="B3" s="221"/>
      <c r="C3" s="221"/>
      <c r="D3" s="221"/>
      <c r="E3" s="221"/>
      <c r="F3" s="221"/>
      <c r="G3" s="221"/>
      <c r="H3" s="221"/>
      <c r="I3" s="221"/>
    </row>
    <row r="4" spans="1:10" ht="21.75">
      <c r="A4" s="217" t="s">
        <v>0</v>
      </c>
      <c r="B4" s="222" t="s">
        <v>746</v>
      </c>
      <c r="C4" s="217" t="s">
        <v>26</v>
      </c>
      <c r="D4" s="224" t="s">
        <v>747</v>
      </c>
      <c r="E4" s="225"/>
      <c r="F4" s="226"/>
      <c r="G4" s="217" t="s">
        <v>6</v>
      </c>
      <c r="H4" s="217" t="s">
        <v>7</v>
      </c>
      <c r="I4" s="201" t="s">
        <v>748</v>
      </c>
      <c r="J4" s="217" t="s">
        <v>8</v>
      </c>
    </row>
    <row r="5" spans="1:10" ht="21.75">
      <c r="A5" s="218"/>
      <c r="B5" s="223"/>
      <c r="C5" s="218"/>
      <c r="D5" s="42" t="s">
        <v>105</v>
      </c>
      <c r="E5" s="42" t="s">
        <v>585</v>
      </c>
      <c r="F5" s="42" t="s">
        <v>749</v>
      </c>
      <c r="G5" s="218"/>
      <c r="H5" s="218"/>
      <c r="I5" s="202" t="s">
        <v>584</v>
      </c>
      <c r="J5" s="218"/>
    </row>
    <row r="6" spans="1:10" ht="21.75">
      <c r="A6" s="14">
        <v>1</v>
      </c>
      <c r="B6" s="14" t="s">
        <v>103</v>
      </c>
      <c r="C6" s="59" t="s">
        <v>299</v>
      </c>
      <c r="D6" s="1">
        <v>1</v>
      </c>
      <c r="E6" s="14">
        <v>11</v>
      </c>
      <c r="F6" s="81">
        <v>40</v>
      </c>
      <c r="G6" s="14" t="s">
        <v>82</v>
      </c>
      <c r="H6" s="59" t="s">
        <v>83</v>
      </c>
      <c r="I6" s="14">
        <v>160</v>
      </c>
      <c r="J6" s="203" t="s">
        <v>586</v>
      </c>
    </row>
    <row r="7" spans="1:10" ht="21.75">
      <c r="A7" s="84">
        <v>2</v>
      </c>
      <c r="B7" s="84" t="s">
        <v>121</v>
      </c>
      <c r="C7" s="85" t="s">
        <v>181</v>
      </c>
      <c r="D7" s="84">
        <v>1</v>
      </c>
      <c r="E7" s="84">
        <v>10</v>
      </c>
      <c r="F7" s="84">
        <v>40</v>
      </c>
      <c r="G7" s="45"/>
      <c r="H7" s="154"/>
      <c r="I7" s="85"/>
      <c r="J7" s="85"/>
    </row>
    <row r="8" spans="1:10" ht="21.75">
      <c r="A8" s="84">
        <v>3</v>
      </c>
      <c r="B8" s="84" t="s">
        <v>134</v>
      </c>
      <c r="C8" s="85" t="s">
        <v>302</v>
      </c>
      <c r="D8" s="84">
        <v>1</v>
      </c>
      <c r="E8" s="84">
        <v>7</v>
      </c>
      <c r="F8" s="84">
        <v>40</v>
      </c>
      <c r="G8" s="45"/>
      <c r="H8" s="154"/>
      <c r="I8" s="45"/>
      <c r="J8" s="85"/>
    </row>
    <row r="9" spans="1:10" ht="21.75">
      <c r="A9" s="84">
        <v>4</v>
      </c>
      <c r="B9" s="84" t="s">
        <v>143</v>
      </c>
      <c r="C9" s="85" t="s">
        <v>304</v>
      </c>
      <c r="D9" s="84">
        <v>1</v>
      </c>
      <c r="E9" s="84">
        <v>4</v>
      </c>
      <c r="F9" s="84">
        <v>40</v>
      </c>
      <c r="G9" s="45"/>
      <c r="H9" s="154"/>
      <c r="I9" s="45"/>
      <c r="J9" s="85"/>
    </row>
    <row r="10" spans="1:10" ht="21.75">
      <c r="A10" s="84"/>
      <c r="B10" s="84"/>
      <c r="C10" s="85"/>
      <c r="D10" s="84"/>
      <c r="E10" s="84"/>
      <c r="F10" s="84"/>
      <c r="G10" s="45"/>
      <c r="H10" s="154"/>
      <c r="I10" s="45"/>
      <c r="J10" s="85"/>
    </row>
    <row r="11" spans="1:10" ht="21.75">
      <c r="A11" s="84"/>
      <c r="B11" s="84" t="s">
        <v>294</v>
      </c>
      <c r="C11" s="85" t="s">
        <v>588</v>
      </c>
      <c r="D11" s="84"/>
      <c r="E11" s="84"/>
      <c r="F11" s="84"/>
      <c r="G11" s="84" t="s">
        <v>285</v>
      </c>
      <c r="H11" s="85" t="s">
        <v>587</v>
      </c>
      <c r="I11" s="84">
        <v>800</v>
      </c>
      <c r="J11" s="45" t="s">
        <v>589</v>
      </c>
    </row>
    <row r="12" spans="1:10" ht="21.75">
      <c r="A12" s="84">
        <v>5</v>
      </c>
      <c r="B12" s="111" t="s">
        <v>355</v>
      </c>
      <c r="C12" s="159" t="s">
        <v>356</v>
      </c>
      <c r="D12" s="84">
        <v>1</v>
      </c>
      <c r="E12" s="84">
        <v>5</v>
      </c>
      <c r="F12" s="84">
        <v>40</v>
      </c>
      <c r="G12" s="45"/>
      <c r="H12" s="154"/>
      <c r="I12" s="85"/>
      <c r="J12" s="85"/>
    </row>
    <row r="13" spans="1:10" ht="21.75">
      <c r="A13" s="84">
        <v>6</v>
      </c>
      <c r="B13" s="111" t="s">
        <v>366</v>
      </c>
      <c r="C13" s="159" t="s">
        <v>367</v>
      </c>
      <c r="D13" s="84">
        <v>1</v>
      </c>
      <c r="E13" s="84">
        <v>10</v>
      </c>
      <c r="F13" s="84">
        <v>40</v>
      </c>
      <c r="G13" s="45"/>
      <c r="H13" s="154"/>
      <c r="I13" s="45"/>
      <c r="J13" s="85"/>
    </row>
    <row r="14" spans="1:10" ht="21.75">
      <c r="A14" s="84">
        <v>7</v>
      </c>
      <c r="B14" s="111" t="s">
        <v>381</v>
      </c>
      <c r="C14" s="159" t="s">
        <v>382</v>
      </c>
      <c r="D14" s="84">
        <v>1</v>
      </c>
      <c r="E14" s="84">
        <v>2</v>
      </c>
      <c r="F14" s="84">
        <v>40</v>
      </c>
      <c r="G14" s="45"/>
      <c r="H14" s="154"/>
      <c r="I14" s="45"/>
      <c r="J14" s="85"/>
    </row>
    <row r="15" spans="1:10" ht="21.75">
      <c r="A15" s="84">
        <v>8</v>
      </c>
      <c r="B15" s="111" t="s">
        <v>387</v>
      </c>
      <c r="C15" s="204" t="s">
        <v>388</v>
      </c>
      <c r="D15" s="84">
        <v>1</v>
      </c>
      <c r="E15" s="84">
        <v>9</v>
      </c>
      <c r="F15" s="84">
        <v>40</v>
      </c>
      <c r="G15" s="45"/>
      <c r="H15" s="154"/>
      <c r="I15" s="45"/>
      <c r="J15" s="85"/>
    </row>
    <row r="16" spans="1:10" ht="21.75">
      <c r="A16" s="84">
        <v>9</v>
      </c>
      <c r="B16" s="111" t="s">
        <v>402</v>
      </c>
      <c r="C16" s="159" t="s">
        <v>403</v>
      </c>
      <c r="D16" s="84">
        <v>1</v>
      </c>
      <c r="E16" s="84">
        <v>5</v>
      </c>
      <c r="F16" s="84">
        <v>40</v>
      </c>
      <c r="G16" s="45"/>
      <c r="H16" s="154"/>
      <c r="I16" s="45"/>
      <c r="J16" s="85"/>
    </row>
    <row r="17" spans="1:10" ht="21.75">
      <c r="A17" s="84"/>
      <c r="B17" s="84" t="s">
        <v>307</v>
      </c>
      <c r="C17" s="156" t="s">
        <v>590</v>
      </c>
      <c r="D17" s="84"/>
      <c r="E17" s="84"/>
      <c r="F17" s="84"/>
      <c r="G17" s="45"/>
      <c r="H17" s="154"/>
      <c r="I17" s="45"/>
      <c r="J17" s="85"/>
    </row>
    <row r="18" spans="1:10" ht="21.75">
      <c r="A18" s="84"/>
      <c r="B18" s="84"/>
      <c r="C18" s="156" t="s">
        <v>572</v>
      </c>
      <c r="D18" s="84">
        <v>1</v>
      </c>
      <c r="E18" s="84">
        <v>5</v>
      </c>
      <c r="F18" s="84">
        <v>40</v>
      </c>
      <c r="G18" s="45"/>
      <c r="H18" s="154"/>
      <c r="I18" s="45"/>
      <c r="J18" s="85"/>
    </row>
    <row r="19" spans="1:10" ht="21.75">
      <c r="A19" s="84"/>
      <c r="B19" s="84"/>
      <c r="C19" s="156" t="s">
        <v>418</v>
      </c>
      <c r="D19" s="84">
        <v>1</v>
      </c>
      <c r="E19" s="84">
        <v>10</v>
      </c>
      <c r="F19" s="84">
        <v>40</v>
      </c>
      <c r="G19" s="45"/>
      <c r="H19" s="154"/>
      <c r="I19" s="45"/>
      <c r="J19" s="85"/>
    </row>
    <row r="20" spans="1:10" ht="21.75">
      <c r="A20" s="84">
        <v>10</v>
      </c>
      <c r="B20" s="111" t="s">
        <v>750</v>
      </c>
      <c r="C20" s="156" t="s">
        <v>421</v>
      </c>
      <c r="D20" s="84">
        <v>1</v>
      </c>
      <c r="E20" s="45">
        <v>4</v>
      </c>
      <c r="F20" s="84">
        <v>40</v>
      </c>
      <c r="G20" s="46"/>
      <c r="H20" s="46"/>
      <c r="I20" s="46"/>
      <c r="J20" s="85"/>
    </row>
    <row r="21" spans="1:10" ht="21.75">
      <c r="A21" s="84">
        <v>11</v>
      </c>
      <c r="B21" s="111" t="s">
        <v>751</v>
      </c>
      <c r="C21" s="156" t="s">
        <v>427</v>
      </c>
      <c r="D21" s="84">
        <v>1</v>
      </c>
      <c r="E21" s="45">
        <v>8</v>
      </c>
      <c r="F21" s="84">
        <v>40</v>
      </c>
      <c r="G21" s="46"/>
      <c r="H21" s="46"/>
      <c r="I21" s="46"/>
      <c r="J21" s="85"/>
    </row>
    <row r="22" spans="1:10" ht="21.75">
      <c r="A22" s="119">
        <v>12</v>
      </c>
      <c r="B22" s="205" t="s">
        <v>752</v>
      </c>
      <c r="C22" s="162" t="s">
        <v>438</v>
      </c>
      <c r="D22" s="119">
        <v>1</v>
      </c>
      <c r="E22" s="54">
        <v>5</v>
      </c>
      <c r="F22" s="119">
        <v>40</v>
      </c>
      <c r="G22" s="55"/>
      <c r="H22" s="55"/>
      <c r="I22" s="55"/>
      <c r="J22" s="94"/>
    </row>
    <row r="23" spans="1:10" ht="21.75">
      <c r="A23" s="219" t="s">
        <v>744</v>
      </c>
      <c r="B23" s="219"/>
      <c r="C23" s="219"/>
      <c r="D23" s="219"/>
      <c r="E23" s="219"/>
      <c r="F23" s="219"/>
      <c r="G23" s="219"/>
      <c r="H23" s="219"/>
      <c r="I23" s="219"/>
      <c r="J23" s="200"/>
    </row>
    <row r="24" spans="1:9" ht="21.75">
      <c r="A24" s="220" t="s">
        <v>595</v>
      </c>
      <c r="B24" s="220"/>
      <c r="C24" s="220"/>
      <c r="D24" s="220"/>
      <c r="E24" s="220"/>
      <c r="F24" s="220"/>
      <c r="G24" s="220"/>
      <c r="H24" s="220"/>
      <c r="I24" s="220"/>
    </row>
    <row r="25" spans="1:9" ht="21.75">
      <c r="A25" s="221" t="s">
        <v>745</v>
      </c>
      <c r="B25" s="221"/>
      <c r="C25" s="221"/>
      <c r="D25" s="221"/>
      <c r="E25" s="221"/>
      <c r="F25" s="221"/>
      <c r="G25" s="221"/>
      <c r="H25" s="221"/>
      <c r="I25" s="221"/>
    </row>
    <row r="26" spans="1:10" ht="21.75">
      <c r="A26" s="217" t="s">
        <v>0</v>
      </c>
      <c r="B26" s="222" t="s">
        <v>746</v>
      </c>
      <c r="C26" s="217" t="s">
        <v>26</v>
      </c>
      <c r="D26" s="224" t="s">
        <v>747</v>
      </c>
      <c r="E26" s="225"/>
      <c r="F26" s="226"/>
      <c r="G26" s="217" t="s">
        <v>6</v>
      </c>
      <c r="H26" s="217" t="s">
        <v>7</v>
      </c>
      <c r="I26" s="201" t="s">
        <v>748</v>
      </c>
      <c r="J26" s="217" t="s">
        <v>8</v>
      </c>
    </row>
    <row r="27" spans="1:10" ht="21.75">
      <c r="A27" s="218"/>
      <c r="B27" s="223"/>
      <c r="C27" s="218"/>
      <c r="D27" s="42" t="s">
        <v>105</v>
      </c>
      <c r="E27" s="42" t="s">
        <v>585</v>
      </c>
      <c r="F27" s="42" t="s">
        <v>749</v>
      </c>
      <c r="G27" s="218"/>
      <c r="H27" s="218"/>
      <c r="I27" s="202" t="s">
        <v>584</v>
      </c>
      <c r="J27" s="218"/>
    </row>
    <row r="28" spans="1:10" ht="21.75">
      <c r="A28" s="189">
        <v>13</v>
      </c>
      <c r="B28" s="206" t="s">
        <v>753</v>
      </c>
      <c r="C28" s="207" t="s">
        <v>445</v>
      </c>
      <c r="D28" s="1">
        <v>1</v>
      </c>
      <c r="E28" s="23">
        <v>4</v>
      </c>
      <c r="F28" s="189">
        <v>40</v>
      </c>
      <c r="G28" s="208"/>
      <c r="H28" s="208"/>
      <c r="I28" s="208"/>
      <c r="J28" s="208"/>
    </row>
    <row r="29" spans="1:10" ht="21.75">
      <c r="A29" s="84">
        <v>14</v>
      </c>
      <c r="B29" s="111" t="s">
        <v>754</v>
      </c>
      <c r="C29" s="156" t="s">
        <v>452</v>
      </c>
      <c r="D29" s="84">
        <v>1</v>
      </c>
      <c r="E29" s="45">
        <v>2</v>
      </c>
      <c r="F29" s="84">
        <v>40</v>
      </c>
      <c r="G29" s="85"/>
      <c r="H29" s="85"/>
      <c r="I29" s="85"/>
      <c r="J29" s="85"/>
    </row>
    <row r="30" spans="1:10" ht="21.75">
      <c r="A30" s="84">
        <v>15</v>
      </c>
      <c r="B30" s="111" t="s">
        <v>755</v>
      </c>
      <c r="C30" s="156" t="s">
        <v>456</v>
      </c>
      <c r="D30" s="84">
        <v>1</v>
      </c>
      <c r="E30" s="45">
        <v>2</v>
      </c>
      <c r="F30" s="84">
        <v>40</v>
      </c>
      <c r="G30" s="85"/>
      <c r="H30" s="85"/>
      <c r="I30" s="85"/>
      <c r="J30" s="85"/>
    </row>
    <row r="31" spans="1:10" ht="21.75">
      <c r="A31" s="84">
        <v>16</v>
      </c>
      <c r="B31" s="111" t="s">
        <v>756</v>
      </c>
      <c r="C31" s="156" t="s">
        <v>460</v>
      </c>
      <c r="D31" s="84">
        <v>1</v>
      </c>
      <c r="E31" s="45">
        <v>7</v>
      </c>
      <c r="F31" s="84">
        <v>40</v>
      </c>
      <c r="G31" s="85"/>
      <c r="H31" s="85"/>
      <c r="I31" s="85"/>
      <c r="J31" s="85"/>
    </row>
    <row r="32" spans="1:10" ht="21.75">
      <c r="A32" s="84">
        <v>17</v>
      </c>
      <c r="B32" s="111" t="s">
        <v>757</v>
      </c>
      <c r="C32" s="156" t="s">
        <v>471</v>
      </c>
      <c r="D32" s="84">
        <v>1</v>
      </c>
      <c r="E32" s="45">
        <v>6</v>
      </c>
      <c r="F32" s="84">
        <v>40</v>
      </c>
      <c r="G32" s="85"/>
      <c r="H32" s="85"/>
      <c r="I32" s="85"/>
      <c r="J32" s="85"/>
    </row>
    <row r="33" spans="1:10" ht="21.75">
      <c r="A33" s="85"/>
      <c r="B33" s="84"/>
      <c r="C33" s="156"/>
      <c r="D33" s="84"/>
      <c r="E33" s="46"/>
      <c r="F33" s="84"/>
      <c r="G33" s="85"/>
      <c r="H33" s="85"/>
      <c r="I33" s="85"/>
      <c r="J33" s="85"/>
    </row>
    <row r="34" spans="1:10" ht="21.75">
      <c r="A34" s="84">
        <v>18</v>
      </c>
      <c r="B34" s="111" t="s">
        <v>483</v>
      </c>
      <c r="C34" s="168" t="s">
        <v>484</v>
      </c>
      <c r="D34" s="84">
        <v>1</v>
      </c>
      <c r="E34" s="45">
        <v>21</v>
      </c>
      <c r="F34" s="84">
        <v>40</v>
      </c>
      <c r="G34" s="84" t="s">
        <v>318</v>
      </c>
      <c r="H34" s="113" t="s">
        <v>319</v>
      </c>
      <c r="I34" s="45">
        <v>48</v>
      </c>
      <c r="J34" s="45" t="s">
        <v>593</v>
      </c>
    </row>
    <row r="35" spans="1:10" ht="21.75">
      <c r="A35" s="84">
        <v>19</v>
      </c>
      <c r="B35" s="111" t="s">
        <v>320</v>
      </c>
      <c r="C35" s="168" t="s">
        <v>321</v>
      </c>
      <c r="D35" s="84">
        <v>1</v>
      </c>
      <c r="E35" s="45">
        <v>12</v>
      </c>
      <c r="F35" s="84">
        <v>40</v>
      </c>
      <c r="G35" s="46"/>
      <c r="H35" s="46"/>
      <c r="I35" s="85"/>
      <c r="J35" s="85"/>
    </row>
    <row r="36" spans="1:10" ht="21.75">
      <c r="A36" s="84">
        <v>20</v>
      </c>
      <c r="B36" s="111" t="s">
        <v>519</v>
      </c>
      <c r="C36" s="159" t="s">
        <v>520</v>
      </c>
      <c r="D36" s="84">
        <v>1</v>
      </c>
      <c r="E36" s="45">
        <v>7</v>
      </c>
      <c r="F36" s="84">
        <v>40</v>
      </c>
      <c r="G36" s="46"/>
      <c r="H36" s="46"/>
      <c r="I36" s="45"/>
      <c r="J36" s="85"/>
    </row>
    <row r="37" spans="1:10" ht="21.75">
      <c r="A37" s="84"/>
      <c r="B37" s="111"/>
      <c r="C37" s="159"/>
      <c r="D37" s="85"/>
      <c r="E37" s="45"/>
      <c r="F37" s="84"/>
      <c r="G37" s="46"/>
      <c r="H37" s="46"/>
      <c r="I37" s="45"/>
      <c r="J37" s="85"/>
    </row>
    <row r="38" spans="1:10" ht="21.75">
      <c r="A38" s="84">
        <v>21</v>
      </c>
      <c r="B38" s="84" t="s">
        <v>309</v>
      </c>
      <c r="C38" s="156" t="s">
        <v>315</v>
      </c>
      <c r="D38" s="84">
        <v>1</v>
      </c>
      <c r="E38" s="45">
        <v>22</v>
      </c>
      <c r="F38" s="84">
        <v>40</v>
      </c>
      <c r="G38" s="84" t="s">
        <v>313</v>
      </c>
      <c r="H38" s="85" t="s">
        <v>758</v>
      </c>
      <c r="I38" s="45">
        <v>48</v>
      </c>
      <c r="J38" s="45" t="s">
        <v>593</v>
      </c>
    </row>
    <row r="39" spans="1:10" ht="21.75">
      <c r="A39" s="85"/>
      <c r="B39" s="46"/>
      <c r="C39" s="46" t="s">
        <v>316</v>
      </c>
      <c r="D39" s="85"/>
      <c r="E39" s="46"/>
      <c r="F39" s="85"/>
      <c r="G39" s="84"/>
      <c r="H39" s="85" t="s">
        <v>759</v>
      </c>
      <c r="I39" s="85"/>
      <c r="J39" s="85"/>
    </row>
    <row r="40" spans="1:10" ht="21.75">
      <c r="A40" s="85"/>
      <c r="B40" s="46"/>
      <c r="C40" s="46"/>
      <c r="D40" s="85"/>
      <c r="E40" s="46"/>
      <c r="F40" s="85"/>
      <c r="G40" s="85"/>
      <c r="H40" s="85"/>
      <c r="I40" s="85"/>
      <c r="J40" s="85"/>
    </row>
    <row r="41" spans="1:10" ht="21.75">
      <c r="A41" s="85"/>
      <c r="B41" s="85"/>
      <c r="C41" s="85"/>
      <c r="D41" s="85"/>
      <c r="E41" s="85"/>
      <c r="F41" s="85"/>
      <c r="G41" s="85"/>
      <c r="H41" s="85"/>
      <c r="I41" s="85"/>
      <c r="J41" s="85"/>
    </row>
    <row r="42" spans="1:10" ht="21.75">
      <c r="A42" s="85"/>
      <c r="B42" s="85"/>
      <c r="C42" s="85"/>
      <c r="D42" s="85"/>
      <c r="E42" s="85"/>
      <c r="F42" s="85"/>
      <c r="G42" s="85"/>
      <c r="H42" s="85"/>
      <c r="I42" s="85"/>
      <c r="J42" s="85"/>
    </row>
    <row r="43" spans="1:10" ht="21.75">
      <c r="A43" s="85"/>
      <c r="B43" s="85"/>
      <c r="C43" s="85"/>
      <c r="D43" s="85"/>
      <c r="E43" s="85"/>
      <c r="F43" s="85"/>
      <c r="G43" s="85"/>
      <c r="H43" s="85"/>
      <c r="I43" s="85"/>
      <c r="J43" s="85"/>
    </row>
    <row r="44" spans="1:10" ht="21.75">
      <c r="A44" s="94"/>
      <c r="B44" s="94"/>
      <c r="C44" s="94"/>
      <c r="D44" s="94"/>
      <c r="E44" s="94"/>
      <c r="F44" s="94"/>
      <c r="G44" s="94"/>
      <c r="H44" s="94"/>
      <c r="I44" s="94"/>
      <c r="J44" s="94"/>
    </row>
  </sheetData>
  <mergeCells count="20">
    <mergeCell ref="H4:H5"/>
    <mergeCell ref="G26:G27"/>
    <mergeCell ref="H26:H27"/>
    <mergeCell ref="J26:J27"/>
    <mergeCell ref="A24:I24"/>
    <mergeCell ref="A26:A27"/>
    <mergeCell ref="B26:B27"/>
    <mergeCell ref="C26:C27"/>
    <mergeCell ref="D26:F26"/>
    <mergeCell ref="A25:I25"/>
    <mergeCell ref="J4:J5"/>
    <mergeCell ref="A23:I23"/>
    <mergeCell ref="A1:I1"/>
    <mergeCell ref="A2:I2"/>
    <mergeCell ref="A3:I3"/>
    <mergeCell ref="A4:A5"/>
    <mergeCell ref="B4:B5"/>
    <mergeCell ref="C4:C5"/>
    <mergeCell ref="D4:F4"/>
    <mergeCell ref="G4:G5"/>
  </mergeCells>
  <printOptions horizontalCentered="1"/>
  <pageMargins left="0.5511811023622047" right="0.5511811023622047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4"/>
  <sheetViews>
    <sheetView zoomScale="75" zoomScaleNormal="75" workbookViewId="0" topLeftCell="A20">
      <selection activeCell="A3" sqref="A3:H3"/>
    </sheetView>
  </sheetViews>
  <sheetFormatPr defaultColWidth="9.140625" defaultRowHeight="21.75"/>
  <cols>
    <col min="1" max="1" width="6.421875" style="40" customWidth="1"/>
    <col min="2" max="2" width="9.57421875" style="40" customWidth="1"/>
    <col min="3" max="3" width="38.00390625" style="40" customWidth="1"/>
    <col min="4" max="4" width="11.7109375" style="40" customWidth="1"/>
    <col min="5" max="5" width="10.7109375" style="40" customWidth="1"/>
    <col min="6" max="6" width="43.7109375" style="40" customWidth="1"/>
    <col min="7" max="7" width="8.421875" style="40" customWidth="1"/>
    <col min="8" max="8" width="11.7109375" style="40" customWidth="1"/>
    <col min="9" max="9" width="10.00390625" style="40" customWidth="1"/>
    <col min="10" max="16384" width="9.140625" style="40" customWidth="1"/>
  </cols>
  <sheetData>
    <row r="1" spans="1:8" ht="26.25">
      <c r="A1" s="241" t="s">
        <v>577</v>
      </c>
      <c r="B1" s="241"/>
      <c r="C1" s="241"/>
      <c r="D1" s="241"/>
      <c r="E1" s="241"/>
      <c r="F1" s="241"/>
      <c r="G1" s="241"/>
      <c r="H1" s="71" t="s">
        <v>578</v>
      </c>
    </row>
    <row r="2" spans="1:8" ht="21.75">
      <c r="A2" s="254" t="s">
        <v>595</v>
      </c>
      <c r="B2" s="254"/>
      <c r="C2" s="254"/>
      <c r="D2" s="254"/>
      <c r="E2" s="254"/>
      <c r="F2" s="254"/>
      <c r="G2" s="254"/>
      <c r="H2" s="254"/>
    </row>
    <row r="3" spans="1:8" ht="21.75">
      <c r="A3" s="221" t="s">
        <v>580</v>
      </c>
      <c r="B3" s="255"/>
      <c r="C3" s="255"/>
      <c r="D3" s="255"/>
      <c r="E3" s="255"/>
      <c r="F3" s="255"/>
      <c r="G3" s="255"/>
      <c r="H3" s="255"/>
    </row>
    <row r="4" spans="1:8" ht="21.75">
      <c r="A4" s="243" t="s">
        <v>0</v>
      </c>
      <c r="B4" s="243" t="s">
        <v>6</v>
      </c>
      <c r="C4" s="243" t="s">
        <v>581</v>
      </c>
      <c r="D4" s="82" t="s">
        <v>582</v>
      </c>
      <c r="E4" s="243" t="s">
        <v>583</v>
      </c>
      <c r="F4" s="243" t="s">
        <v>26</v>
      </c>
      <c r="G4" s="82" t="s">
        <v>27</v>
      </c>
      <c r="H4" s="243" t="s">
        <v>32</v>
      </c>
    </row>
    <row r="5" spans="1:8" ht="21.75">
      <c r="A5" s="244"/>
      <c r="B5" s="244"/>
      <c r="C5" s="244"/>
      <c r="D5" s="169" t="s">
        <v>584</v>
      </c>
      <c r="E5" s="244"/>
      <c r="F5" s="244"/>
      <c r="G5" s="169" t="s">
        <v>585</v>
      </c>
      <c r="H5" s="244"/>
    </row>
    <row r="6" spans="1:8" ht="21.75">
      <c r="A6" s="14">
        <v>1</v>
      </c>
      <c r="B6" s="14" t="s">
        <v>82</v>
      </c>
      <c r="C6" s="59" t="s">
        <v>83</v>
      </c>
      <c r="D6" s="14">
        <v>160</v>
      </c>
      <c r="E6" s="14" t="s">
        <v>103</v>
      </c>
      <c r="F6" s="59" t="s">
        <v>299</v>
      </c>
      <c r="G6" s="14">
        <v>11</v>
      </c>
      <c r="H6" s="170">
        <v>347200</v>
      </c>
    </row>
    <row r="7" spans="1:8" ht="21.75">
      <c r="A7" s="45"/>
      <c r="B7" s="45"/>
      <c r="C7" s="154"/>
      <c r="D7" s="45" t="s">
        <v>586</v>
      </c>
      <c r="E7" s="84" t="s">
        <v>121</v>
      </c>
      <c r="F7" s="85" t="s">
        <v>181</v>
      </c>
      <c r="G7" s="84">
        <v>10</v>
      </c>
      <c r="H7" s="153">
        <v>387500</v>
      </c>
    </row>
    <row r="8" spans="1:8" ht="21.75">
      <c r="A8" s="45"/>
      <c r="B8" s="45"/>
      <c r="C8" s="154"/>
      <c r="D8" s="45"/>
      <c r="E8" s="84" t="s">
        <v>134</v>
      </c>
      <c r="F8" s="85" t="s">
        <v>302</v>
      </c>
      <c r="G8" s="84">
        <v>7</v>
      </c>
      <c r="H8" s="153">
        <v>30800</v>
      </c>
    </row>
    <row r="9" spans="1:8" ht="21.75">
      <c r="A9" s="45"/>
      <c r="B9" s="45"/>
      <c r="C9" s="154"/>
      <c r="D9" s="45"/>
      <c r="E9" s="84" t="s">
        <v>143</v>
      </c>
      <c r="F9" s="85" t="s">
        <v>304</v>
      </c>
      <c r="G9" s="84">
        <v>4</v>
      </c>
      <c r="H9" s="153">
        <v>145000</v>
      </c>
    </row>
    <row r="10" spans="1:8" ht="21.75">
      <c r="A10" s="45"/>
      <c r="B10" s="45"/>
      <c r="C10" s="154"/>
      <c r="D10" s="45"/>
      <c r="E10" s="84"/>
      <c r="F10" s="85"/>
      <c r="G10" s="84"/>
      <c r="H10" s="153"/>
    </row>
    <row r="11" spans="1:8" ht="21.75">
      <c r="A11" s="84">
        <v>2</v>
      </c>
      <c r="B11" s="84" t="s">
        <v>285</v>
      </c>
      <c r="C11" s="85" t="s">
        <v>587</v>
      </c>
      <c r="D11" s="84">
        <v>800</v>
      </c>
      <c r="E11" s="84" t="s">
        <v>294</v>
      </c>
      <c r="F11" s="85" t="s">
        <v>588</v>
      </c>
      <c r="G11" s="84"/>
      <c r="H11" s="171"/>
    </row>
    <row r="12" spans="1:8" ht="21.75">
      <c r="A12" s="45"/>
      <c r="B12" s="45"/>
      <c r="C12" s="154"/>
      <c r="D12" s="45" t="s">
        <v>589</v>
      </c>
      <c r="E12" s="111" t="s">
        <v>355</v>
      </c>
      <c r="F12" s="159" t="s">
        <v>356</v>
      </c>
      <c r="G12" s="84">
        <v>5</v>
      </c>
      <c r="H12" s="153">
        <v>63000</v>
      </c>
    </row>
    <row r="13" spans="1:8" ht="21.75">
      <c r="A13" s="45"/>
      <c r="B13" s="45"/>
      <c r="C13" s="154"/>
      <c r="D13" s="45"/>
      <c r="E13" s="111" t="s">
        <v>366</v>
      </c>
      <c r="F13" s="159" t="s">
        <v>367</v>
      </c>
      <c r="G13" s="84">
        <v>10</v>
      </c>
      <c r="H13" s="153">
        <v>246500</v>
      </c>
    </row>
    <row r="14" spans="1:8" ht="21.75">
      <c r="A14" s="45"/>
      <c r="B14" s="45"/>
      <c r="C14" s="154"/>
      <c r="D14" s="45"/>
      <c r="E14" s="111" t="s">
        <v>381</v>
      </c>
      <c r="F14" s="159" t="s">
        <v>382</v>
      </c>
      <c r="G14" s="84">
        <v>2</v>
      </c>
      <c r="H14" s="153" t="s">
        <v>224</v>
      </c>
    </row>
    <row r="15" spans="1:8" ht="21.75">
      <c r="A15" s="45"/>
      <c r="B15" s="45"/>
      <c r="C15" s="154"/>
      <c r="D15" s="45"/>
      <c r="E15" s="111" t="s">
        <v>387</v>
      </c>
      <c r="F15" s="160" t="s">
        <v>388</v>
      </c>
      <c r="G15" s="84">
        <v>9</v>
      </c>
      <c r="H15" s="153">
        <v>1534000</v>
      </c>
    </row>
    <row r="16" spans="1:8" ht="21.75">
      <c r="A16" s="45"/>
      <c r="B16" s="45"/>
      <c r="C16" s="154"/>
      <c r="D16" s="45"/>
      <c r="E16" s="111" t="s">
        <v>402</v>
      </c>
      <c r="F16" s="159" t="s">
        <v>403</v>
      </c>
      <c r="G16" s="84">
        <v>5</v>
      </c>
      <c r="H16" s="153">
        <v>2800000</v>
      </c>
    </row>
    <row r="17" spans="1:8" ht="21.75">
      <c r="A17" s="45"/>
      <c r="B17" s="45"/>
      <c r="C17" s="154"/>
      <c r="D17" s="45"/>
      <c r="E17" s="84" t="s">
        <v>307</v>
      </c>
      <c r="F17" s="156" t="s">
        <v>590</v>
      </c>
      <c r="G17" s="84"/>
      <c r="H17" s="153"/>
    </row>
    <row r="18" spans="1:8" ht="21.75">
      <c r="A18" s="45"/>
      <c r="B18" s="45"/>
      <c r="C18" s="154"/>
      <c r="D18" s="45"/>
      <c r="E18" s="84"/>
      <c r="F18" s="156" t="s">
        <v>572</v>
      </c>
      <c r="G18" s="84">
        <v>5</v>
      </c>
      <c r="H18" s="153" t="s">
        <v>224</v>
      </c>
    </row>
    <row r="19" spans="1:8" ht="21.75">
      <c r="A19" s="45"/>
      <c r="B19" s="45"/>
      <c r="C19" s="154"/>
      <c r="D19" s="45"/>
      <c r="E19" s="84"/>
      <c r="F19" s="156" t="s">
        <v>418</v>
      </c>
      <c r="G19" s="84">
        <v>10</v>
      </c>
      <c r="H19" s="153" t="s">
        <v>224</v>
      </c>
    </row>
    <row r="20" spans="1:8" ht="21.75">
      <c r="A20" s="46"/>
      <c r="B20" s="46"/>
      <c r="C20" s="46"/>
      <c r="D20" s="46"/>
      <c r="E20" s="84" t="s">
        <v>420</v>
      </c>
      <c r="F20" s="156" t="s">
        <v>421</v>
      </c>
      <c r="G20" s="45">
        <v>4</v>
      </c>
      <c r="H20" s="153">
        <v>515000</v>
      </c>
    </row>
    <row r="21" spans="1:8" ht="21.75">
      <c r="A21" s="46"/>
      <c r="B21" s="46"/>
      <c r="C21" s="46"/>
      <c r="D21" s="46"/>
      <c r="E21" s="84" t="s">
        <v>426</v>
      </c>
      <c r="F21" s="156" t="s">
        <v>427</v>
      </c>
      <c r="G21" s="45">
        <v>8</v>
      </c>
      <c r="H21" s="153">
        <v>870000</v>
      </c>
    </row>
    <row r="22" spans="1:8" ht="21.75">
      <c r="A22" s="55"/>
      <c r="B22" s="55"/>
      <c r="C22" s="55"/>
      <c r="D22" s="55"/>
      <c r="E22" s="119" t="s">
        <v>437</v>
      </c>
      <c r="F22" s="162" t="s">
        <v>438</v>
      </c>
      <c r="G22" s="54">
        <v>5</v>
      </c>
      <c r="H22" s="163">
        <v>1360000</v>
      </c>
    </row>
    <row r="23" spans="1:8" ht="26.25">
      <c r="A23" s="241"/>
      <c r="B23" s="241"/>
      <c r="C23" s="241"/>
      <c r="D23" s="241"/>
      <c r="E23" s="241"/>
      <c r="F23" s="241"/>
      <c r="G23" s="241"/>
      <c r="H23" s="71" t="s">
        <v>591</v>
      </c>
    </row>
    <row r="24" spans="1:8" ht="21.75">
      <c r="A24" s="254" t="s">
        <v>579</v>
      </c>
      <c r="B24" s="254"/>
      <c r="C24" s="254"/>
      <c r="D24" s="254"/>
      <c r="E24" s="254"/>
      <c r="F24" s="254"/>
      <c r="G24" s="254"/>
      <c r="H24" s="254"/>
    </row>
    <row r="25" spans="1:8" ht="21.75">
      <c r="A25" s="221" t="s">
        <v>580</v>
      </c>
      <c r="B25" s="255"/>
      <c r="C25" s="255"/>
      <c r="D25" s="255"/>
      <c r="E25" s="255"/>
      <c r="F25" s="255"/>
      <c r="G25" s="255"/>
      <c r="H25" s="255"/>
    </row>
    <row r="26" spans="1:8" ht="21.75">
      <c r="A26" s="243" t="s">
        <v>0</v>
      </c>
      <c r="B26" s="243" t="s">
        <v>6</v>
      </c>
      <c r="C26" s="243" t="s">
        <v>581</v>
      </c>
      <c r="D26" s="82" t="s">
        <v>582</v>
      </c>
      <c r="E26" s="243" t="s">
        <v>583</v>
      </c>
      <c r="F26" s="243" t="s">
        <v>26</v>
      </c>
      <c r="G26" s="82" t="s">
        <v>27</v>
      </c>
      <c r="H26" s="243" t="s">
        <v>32</v>
      </c>
    </row>
    <row r="27" spans="1:8" ht="21.75">
      <c r="A27" s="244"/>
      <c r="B27" s="244"/>
      <c r="C27" s="244"/>
      <c r="D27" s="169" t="s">
        <v>584</v>
      </c>
      <c r="E27" s="244"/>
      <c r="F27" s="244"/>
      <c r="G27" s="169" t="s">
        <v>585</v>
      </c>
      <c r="H27" s="244"/>
    </row>
    <row r="28" spans="1:8" ht="21.75">
      <c r="A28" s="98">
        <v>2</v>
      </c>
      <c r="B28" s="98" t="s">
        <v>285</v>
      </c>
      <c r="C28" s="101" t="s">
        <v>592</v>
      </c>
      <c r="D28" s="43"/>
      <c r="E28" s="98" t="s">
        <v>444</v>
      </c>
      <c r="F28" s="166" t="s">
        <v>445</v>
      </c>
      <c r="G28" s="172">
        <v>4</v>
      </c>
      <c r="H28" s="151">
        <v>690000</v>
      </c>
    </row>
    <row r="29" spans="1:8" ht="21.75">
      <c r="A29" s="46"/>
      <c r="B29" s="46"/>
      <c r="C29" s="46"/>
      <c r="D29" s="46"/>
      <c r="E29" s="84" t="s">
        <v>451</v>
      </c>
      <c r="F29" s="156" t="s">
        <v>452</v>
      </c>
      <c r="G29" s="45">
        <v>2</v>
      </c>
      <c r="H29" s="153">
        <v>300000</v>
      </c>
    </row>
    <row r="30" spans="1:8" ht="21.75">
      <c r="A30" s="46"/>
      <c r="B30" s="46"/>
      <c r="C30" s="46"/>
      <c r="D30" s="46"/>
      <c r="E30" s="84" t="s">
        <v>455</v>
      </c>
      <c r="F30" s="156" t="s">
        <v>456</v>
      </c>
      <c r="G30" s="45">
        <v>2</v>
      </c>
      <c r="H30" s="153">
        <v>60000</v>
      </c>
    </row>
    <row r="31" spans="1:8" ht="21.75">
      <c r="A31" s="46"/>
      <c r="B31" s="46"/>
      <c r="C31" s="46"/>
      <c r="D31" s="46"/>
      <c r="E31" s="84" t="s">
        <v>459</v>
      </c>
      <c r="F31" s="156" t="s">
        <v>460</v>
      </c>
      <c r="G31" s="45">
        <v>7</v>
      </c>
      <c r="H31" s="153">
        <v>39600</v>
      </c>
    </row>
    <row r="32" spans="1:9" ht="21.75">
      <c r="A32" s="46"/>
      <c r="B32" s="46"/>
      <c r="C32" s="46"/>
      <c r="D32" s="46"/>
      <c r="E32" s="84" t="s">
        <v>470</v>
      </c>
      <c r="F32" s="156" t="s">
        <v>471</v>
      </c>
      <c r="G32" s="45">
        <v>6</v>
      </c>
      <c r="H32" s="153">
        <v>165000</v>
      </c>
      <c r="I32" s="173"/>
    </row>
    <row r="33" spans="1:8" ht="21.75">
      <c r="A33" s="46"/>
      <c r="B33" s="46"/>
      <c r="C33" s="46"/>
      <c r="D33" s="46"/>
      <c r="E33" s="84"/>
      <c r="F33" s="156"/>
      <c r="G33" s="46"/>
      <c r="H33" s="46"/>
    </row>
    <row r="34" spans="1:8" ht="21.75">
      <c r="A34" s="45">
        <v>3</v>
      </c>
      <c r="B34" s="84" t="s">
        <v>318</v>
      </c>
      <c r="C34" s="85" t="s">
        <v>319</v>
      </c>
      <c r="D34" s="45">
        <v>48</v>
      </c>
      <c r="E34" s="111" t="s">
        <v>483</v>
      </c>
      <c r="F34" s="168" t="s">
        <v>484</v>
      </c>
      <c r="G34" s="45">
        <v>21</v>
      </c>
      <c r="H34" s="153">
        <v>475000</v>
      </c>
    </row>
    <row r="35" spans="1:8" ht="21.75">
      <c r="A35" s="46"/>
      <c r="B35" s="46"/>
      <c r="C35" s="46"/>
      <c r="D35" s="45" t="s">
        <v>593</v>
      </c>
      <c r="E35" s="111" t="s">
        <v>320</v>
      </c>
      <c r="F35" s="168" t="s">
        <v>321</v>
      </c>
      <c r="G35" s="45">
        <v>12</v>
      </c>
      <c r="H35" s="153">
        <v>208000</v>
      </c>
    </row>
    <row r="36" spans="1:8" ht="21.75">
      <c r="A36" s="46"/>
      <c r="B36" s="46"/>
      <c r="C36" s="46"/>
      <c r="D36" s="45"/>
      <c r="E36" s="111" t="s">
        <v>519</v>
      </c>
      <c r="F36" s="159" t="s">
        <v>520</v>
      </c>
      <c r="G36" s="45">
        <v>7</v>
      </c>
      <c r="H36" s="153">
        <v>135000</v>
      </c>
    </row>
    <row r="37" spans="1:8" ht="21.75">
      <c r="A37" s="46"/>
      <c r="B37" s="46"/>
      <c r="C37" s="46"/>
      <c r="D37" s="45"/>
      <c r="E37" s="111"/>
      <c r="F37" s="159"/>
      <c r="G37" s="45"/>
      <c r="H37" s="46"/>
    </row>
    <row r="38" spans="1:8" ht="21.75">
      <c r="A38" s="45">
        <v>4</v>
      </c>
      <c r="B38" s="84" t="s">
        <v>313</v>
      </c>
      <c r="C38" s="85" t="s">
        <v>594</v>
      </c>
      <c r="D38" s="45">
        <v>48</v>
      </c>
      <c r="E38" s="84" t="s">
        <v>309</v>
      </c>
      <c r="F38" s="156" t="s">
        <v>315</v>
      </c>
      <c r="G38" s="45">
        <v>22</v>
      </c>
      <c r="H38" s="153">
        <v>1349000</v>
      </c>
    </row>
    <row r="39" spans="1:8" ht="21.75">
      <c r="A39" s="46"/>
      <c r="B39" s="84"/>
      <c r="C39" s="85"/>
      <c r="D39" s="45" t="s">
        <v>593</v>
      </c>
      <c r="E39" s="46"/>
      <c r="F39" s="46" t="s">
        <v>316</v>
      </c>
      <c r="G39" s="46"/>
      <c r="H39" s="46"/>
    </row>
    <row r="40" spans="1:8" ht="21.75">
      <c r="A40" s="46"/>
      <c r="B40" s="46"/>
      <c r="C40" s="46"/>
      <c r="D40" s="46"/>
      <c r="E40" s="46"/>
      <c r="F40" s="46"/>
      <c r="G40" s="46"/>
      <c r="H40" s="46"/>
    </row>
    <row r="41" spans="1:8" ht="21.75">
      <c r="A41" s="46"/>
      <c r="B41" s="46"/>
      <c r="C41" s="46"/>
      <c r="D41" s="46"/>
      <c r="E41" s="46"/>
      <c r="F41" s="46"/>
      <c r="G41" s="46"/>
      <c r="H41" s="46"/>
    </row>
    <row r="42" spans="1:8" ht="21.75">
      <c r="A42" s="46"/>
      <c r="B42" s="46"/>
      <c r="C42" s="46"/>
      <c r="D42" s="46"/>
      <c r="E42" s="46"/>
      <c r="F42" s="46"/>
      <c r="G42" s="46"/>
      <c r="H42" s="46"/>
    </row>
    <row r="43" spans="1:8" ht="21.75">
      <c r="A43" s="46"/>
      <c r="B43" s="46"/>
      <c r="C43" s="46"/>
      <c r="D43" s="46"/>
      <c r="E43" s="46"/>
      <c r="F43" s="46"/>
      <c r="G43" s="46"/>
      <c r="H43" s="46"/>
    </row>
    <row r="44" spans="1:8" ht="21.75">
      <c r="A44" s="55"/>
      <c r="B44" s="55"/>
      <c r="C44" s="55"/>
      <c r="D44" s="55"/>
      <c r="E44" s="55"/>
      <c r="F44" s="54" t="s">
        <v>33</v>
      </c>
      <c r="G44" s="55"/>
      <c r="H44" s="174">
        <f>SUM(H6:H38)</f>
        <v>11720600</v>
      </c>
    </row>
  </sheetData>
  <mergeCells count="18">
    <mergeCell ref="A23:G23"/>
    <mergeCell ref="A24:H24"/>
    <mergeCell ref="A25:H25"/>
    <mergeCell ref="A26:A27"/>
    <mergeCell ref="B26:B27"/>
    <mergeCell ref="C26:C27"/>
    <mergeCell ref="E26:E27"/>
    <mergeCell ref="F26:F27"/>
    <mergeCell ref="H26:H27"/>
    <mergeCell ref="A1:G1"/>
    <mergeCell ref="A2:H2"/>
    <mergeCell ref="A3:H3"/>
    <mergeCell ref="A4:A5"/>
    <mergeCell ref="B4:B5"/>
    <mergeCell ref="C4:C5"/>
    <mergeCell ref="E4:E5"/>
    <mergeCell ref="F4:F5"/>
    <mergeCell ref="H4:H5"/>
  </mergeCells>
  <printOptions horizontalCentered="1"/>
  <pageMargins left="0.35433070866141736" right="0.35433070866141736" top="0.984251968503937" bottom="0.787401574803149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3"/>
  <sheetViews>
    <sheetView tabSelected="1" zoomScale="75" zoomScaleNormal="75" workbookViewId="0" topLeftCell="A1">
      <selection activeCell="A9" sqref="A9"/>
    </sheetView>
  </sheetViews>
  <sheetFormatPr defaultColWidth="9.140625" defaultRowHeight="21.75"/>
  <cols>
    <col min="1" max="1" width="6.421875" style="0" customWidth="1"/>
    <col min="2" max="2" width="11.140625" style="0" customWidth="1"/>
    <col min="3" max="3" width="32.00390625" style="0" customWidth="1"/>
    <col min="4" max="4" width="46.421875" style="0" customWidth="1"/>
    <col min="5" max="5" width="9.00390625" style="0" customWidth="1"/>
    <col min="6" max="6" width="9.28125" style="0" customWidth="1"/>
    <col min="7" max="7" width="12.421875" style="0" customWidth="1"/>
    <col min="8" max="8" width="16.421875" style="0" customWidth="1"/>
  </cols>
  <sheetData>
    <row r="1" spans="1:8" ht="26.25">
      <c r="A1" s="232" t="s">
        <v>743</v>
      </c>
      <c r="B1" s="232"/>
      <c r="C1" s="232"/>
      <c r="D1" s="232"/>
      <c r="E1" s="232"/>
      <c r="F1" s="232"/>
      <c r="G1" s="232"/>
      <c r="H1" s="8" t="s">
        <v>596</v>
      </c>
    </row>
    <row r="2" spans="1:8" ht="21.75">
      <c r="A2" s="219" t="s">
        <v>580</v>
      </c>
      <c r="B2" s="219"/>
      <c r="C2" s="219"/>
      <c r="D2" s="219"/>
      <c r="E2" s="219"/>
      <c r="F2" s="219"/>
      <c r="G2" s="219"/>
      <c r="H2" s="175"/>
    </row>
    <row r="3" spans="1:8" ht="21.75">
      <c r="A3" s="165"/>
      <c r="B3" s="165"/>
      <c r="C3" s="165"/>
      <c r="D3" s="165"/>
      <c r="E3" s="165"/>
      <c r="F3" s="165"/>
      <c r="G3" s="165"/>
      <c r="H3" s="175"/>
    </row>
    <row r="4" spans="1:8" ht="21.75">
      <c r="A4" s="256" t="s">
        <v>0</v>
      </c>
      <c r="B4" s="64" t="s">
        <v>1</v>
      </c>
      <c r="C4" s="256" t="s">
        <v>26</v>
      </c>
      <c r="D4" s="256" t="s">
        <v>597</v>
      </c>
      <c r="E4" s="258" t="s">
        <v>598</v>
      </c>
      <c r="F4" s="64" t="s">
        <v>599</v>
      </c>
      <c r="G4" s="256" t="s">
        <v>32</v>
      </c>
      <c r="H4" s="256" t="s">
        <v>8</v>
      </c>
    </row>
    <row r="5" spans="1:8" ht="21.75">
      <c r="A5" s="257"/>
      <c r="B5" s="176" t="s">
        <v>600</v>
      </c>
      <c r="C5" s="257"/>
      <c r="D5" s="257"/>
      <c r="E5" s="259"/>
      <c r="F5" s="176" t="s">
        <v>601</v>
      </c>
      <c r="G5" s="257"/>
      <c r="H5" s="257"/>
    </row>
    <row r="6" spans="1:8" ht="21.75">
      <c r="A6" s="4">
        <v>1</v>
      </c>
      <c r="B6" s="4" t="s">
        <v>103</v>
      </c>
      <c r="C6" s="5" t="s">
        <v>602</v>
      </c>
      <c r="D6" s="5" t="s">
        <v>603</v>
      </c>
      <c r="E6" s="4" t="s">
        <v>90</v>
      </c>
      <c r="F6" s="177"/>
      <c r="G6" s="77">
        <f>SUM(G7:G18)</f>
        <v>347200</v>
      </c>
      <c r="H6" s="5"/>
    </row>
    <row r="7" spans="1:8" ht="21.75">
      <c r="A7" s="4"/>
      <c r="B7" s="4"/>
      <c r="C7" s="5" t="s">
        <v>604</v>
      </c>
      <c r="D7" s="178" t="s">
        <v>605</v>
      </c>
      <c r="E7" s="4">
        <v>8</v>
      </c>
      <c r="F7" s="177">
        <v>6000</v>
      </c>
      <c r="G7" s="177">
        <f>F7*8</f>
        <v>48000</v>
      </c>
      <c r="H7" s="5"/>
    </row>
    <row r="8" spans="1:8" ht="21.75">
      <c r="A8" s="4"/>
      <c r="B8" s="4"/>
      <c r="C8" s="5"/>
      <c r="D8" s="13" t="s">
        <v>606</v>
      </c>
      <c r="E8" s="4">
        <v>4</v>
      </c>
      <c r="F8" s="177">
        <v>300</v>
      </c>
      <c r="G8" s="177">
        <f>F8*4</f>
        <v>1200</v>
      </c>
      <c r="H8" s="5"/>
    </row>
    <row r="9" spans="1:8" ht="21.75">
      <c r="A9" s="4"/>
      <c r="B9" s="4"/>
      <c r="C9" s="5"/>
      <c r="D9" s="178" t="s">
        <v>607</v>
      </c>
      <c r="E9" s="179">
        <v>4</v>
      </c>
      <c r="F9" s="180">
        <v>5000</v>
      </c>
      <c r="G9" s="180">
        <f>E9*F9</f>
        <v>20000</v>
      </c>
      <c r="H9" s="5"/>
    </row>
    <row r="10" spans="1:8" ht="21.75">
      <c r="A10" s="4"/>
      <c r="B10" s="4"/>
      <c r="C10" s="5"/>
      <c r="D10" s="178" t="s">
        <v>110</v>
      </c>
      <c r="E10" s="179">
        <v>4</v>
      </c>
      <c r="F10" s="5">
        <v>12000</v>
      </c>
      <c r="G10" s="180">
        <f>E10*F10</f>
        <v>48000</v>
      </c>
      <c r="H10" s="5"/>
    </row>
    <row r="11" spans="1:8" ht="21.75">
      <c r="A11" s="4"/>
      <c r="B11" s="4"/>
      <c r="C11" s="5"/>
      <c r="D11" s="178" t="s">
        <v>608</v>
      </c>
      <c r="E11" s="179">
        <v>2</v>
      </c>
      <c r="F11" s="180">
        <v>10000</v>
      </c>
      <c r="G11" s="180">
        <f>E11*F11</f>
        <v>20000</v>
      </c>
      <c r="H11" s="5"/>
    </row>
    <row r="12" spans="1:8" ht="21.75">
      <c r="A12" s="4"/>
      <c r="B12" s="4"/>
      <c r="C12" s="5"/>
      <c r="D12" s="178" t="s">
        <v>113</v>
      </c>
      <c r="F12" s="5"/>
      <c r="H12" s="5"/>
    </row>
    <row r="13" spans="1:8" ht="21.75">
      <c r="A13" s="4"/>
      <c r="B13" s="4"/>
      <c r="C13" s="5"/>
      <c r="D13" s="178" t="s">
        <v>114</v>
      </c>
      <c r="E13" s="179">
        <v>1</v>
      </c>
      <c r="F13" s="180">
        <v>20000</v>
      </c>
      <c r="G13" s="180">
        <f aca="true" t="shared" si="0" ref="G13:G18">E13*F13</f>
        <v>20000</v>
      </c>
      <c r="H13" s="5"/>
    </row>
    <row r="14" spans="1:8" ht="21.75">
      <c r="A14" s="4"/>
      <c r="B14" s="4"/>
      <c r="C14" s="5"/>
      <c r="D14" s="178" t="s">
        <v>116</v>
      </c>
      <c r="E14" s="179">
        <v>1</v>
      </c>
      <c r="F14" s="180">
        <v>8000</v>
      </c>
      <c r="G14" s="180">
        <f t="shared" si="0"/>
        <v>8000</v>
      </c>
      <c r="H14" s="5"/>
    </row>
    <row r="15" spans="1:8" ht="21.75">
      <c r="A15" s="4"/>
      <c r="B15" s="4"/>
      <c r="C15" s="5"/>
      <c r="D15" s="178" t="s">
        <v>117</v>
      </c>
      <c r="E15" s="179">
        <v>4</v>
      </c>
      <c r="F15" s="180">
        <v>12000</v>
      </c>
      <c r="G15" s="180">
        <f t="shared" si="0"/>
        <v>48000</v>
      </c>
      <c r="H15" s="5"/>
    </row>
    <row r="16" spans="1:8" ht="21.75">
      <c r="A16" s="4"/>
      <c r="B16" s="4"/>
      <c r="C16" s="5"/>
      <c r="D16" s="178" t="s">
        <v>118</v>
      </c>
      <c r="E16" s="179">
        <v>2</v>
      </c>
      <c r="F16" s="180">
        <v>12000</v>
      </c>
      <c r="G16" s="180">
        <f t="shared" si="0"/>
        <v>24000</v>
      </c>
      <c r="H16" s="5"/>
    </row>
    <row r="17" spans="1:8" ht="21.75">
      <c r="A17" s="4"/>
      <c r="B17" s="4"/>
      <c r="C17" s="5"/>
      <c r="D17" s="13" t="s">
        <v>119</v>
      </c>
      <c r="E17" s="179">
        <v>4</v>
      </c>
      <c r="F17" s="180">
        <v>20000</v>
      </c>
      <c r="G17" s="180">
        <f t="shared" si="0"/>
        <v>80000</v>
      </c>
      <c r="H17" s="5"/>
    </row>
    <row r="18" spans="1:8" ht="21.75">
      <c r="A18" s="4"/>
      <c r="B18" s="4"/>
      <c r="C18" s="5"/>
      <c r="D18" s="178" t="s">
        <v>120</v>
      </c>
      <c r="E18" s="179">
        <v>2</v>
      </c>
      <c r="F18" s="180">
        <v>15000</v>
      </c>
      <c r="G18" s="180">
        <f t="shared" si="0"/>
        <v>30000</v>
      </c>
      <c r="H18" s="5"/>
    </row>
    <row r="19" spans="1:8" ht="21.75">
      <c r="A19" s="4"/>
      <c r="B19" s="4"/>
      <c r="C19" s="5"/>
      <c r="D19" s="178"/>
      <c r="E19" s="179"/>
      <c r="F19" s="180"/>
      <c r="G19" s="180"/>
      <c r="H19" s="5"/>
    </row>
    <row r="20" spans="1:8" ht="21.75">
      <c r="A20" s="4"/>
      <c r="B20" s="4"/>
      <c r="C20" s="5"/>
      <c r="D20" s="178"/>
      <c r="E20" s="179"/>
      <c r="F20" s="180"/>
      <c r="G20" s="180"/>
      <c r="H20" s="5"/>
    </row>
    <row r="21" spans="1:8" ht="21.75">
      <c r="A21" s="4"/>
      <c r="B21" s="4"/>
      <c r="C21" s="5"/>
      <c r="D21" s="5"/>
      <c r="E21" s="4"/>
      <c r="F21" s="181"/>
      <c r="G21" s="181"/>
      <c r="H21" s="5"/>
    </row>
    <row r="22" spans="1:8" ht="26.25">
      <c r="A22" s="232"/>
      <c r="B22" s="232"/>
      <c r="C22" s="232"/>
      <c r="D22" s="232"/>
      <c r="E22" s="232"/>
      <c r="F22" s="232"/>
      <c r="G22" s="232"/>
      <c r="H22" s="8" t="s">
        <v>609</v>
      </c>
    </row>
    <row r="23" spans="1:8" ht="21.75">
      <c r="A23" s="256" t="s">
        <v>0</v>
      </c>
      <c r="B23" s="64" t="s">
        <v>1</v>
      </c>
      <c r="C23" s="256" t="s">
        <v>26</v>
      </c>
      <c r="D23" s="256" t="s">
        <v>597</v>
      </c>
      <c r="E23" s="258" t="s">
        <v>598</v>
      </c>
      <c r="F23" s="64" t="s">
        <v>599</v>
      </c>
      <c r="G23" s="256" t="s">
        <v>32</v>
      </c>
      <c r="H23" s="256" t="s">
        <v>8</v>
      </c>
    </row>
    <row r="24" spans="1:8" ht="21.75">
      <c r="A24" s="257"/>
      <c r="B24" s="176" t="s">
        <v>600</v>
      </c>
      <c r="C24" s="257"/>
      <c r="D24" s="257"/>
      <c r="E24" s="259"/>
      <c r="F24" s="176" t="s">
        <v>601</v>
      </c>
      <c r="G24" s="257"/>
      <c r="H24" s="257"/>
    </row>
    <row r="25" spans="1:8" ht="21.75">
      <c r="A25" s="4">
        <v>2</v>
      </c>
      <c r="B25" s="4" t="s">
        <v>610</v>
      </c>
      <c r="C25" s="5" t="s">
        <v>181</v>
      </c>
      <c r="D25" s="5" t="s">
        <v>611</v>
      </c>
      <c r="E25" s="4" t="s">
        <v>90</v>
      </c>
      <c r="F25" s="177"/>
      <c r="G25" s="77">
        <f>SUM(G26:G35)</f>
        <v>387500</v>
      </c>
      <c r="H25" s="5"/>
    </row>
    <row r="26" spans="1:8" ht="21.75">
      <c r="A26" s="4"/>
      <c r="B26" s="4"/>
      <c r="C26" s="5"/>
      <c r="D26" s="178" t="s">
        <v>123</v>
      </c>
      <c r="E26" s="4">
        <v>1</v>
      </c>
      <c r="F26" s="180">
        <v>2500</v>
      </c>
      <c r="G26" s="180">
        <v>2500</v>
      </c>
      <c r="H26" s="5"/>
    </row>
    <row r="27" spans="1:8" ht="21.75">
      <c r="A27" s="4"/>
      <c r="B27" s="4"/>
      <c r="C27" s="5"/>
      <c r="D27" s="178" t="s">
        <v>612</v>
      </c>
      <c r="E27" s="4">
        <v>1</v>
      </c>
      <c r="F27" s="180">
        <v>40000</v>
      </c>
      <c r="G27" s="180">
        <v>40000</v>
      </c>
      <c r="H27" s="5"/>
    </row>
    <row r="28" spans="1:8" ht="21.75">
      <c r="A28" s="4"/>
      <c r="B28" s="4"/>
      <c r="C28" s="5"/>
      <c r="D28" s="13" t="s">
        <v>126</v>
      </c>
      <c r="E28" s="4">
        <v>1</v>
      </c>
      <c r="F28" s="180">
        <v>25000</v>
      </c>
      <c r="G28" s="180">
        <v>25000</v>
      </c>
      <c r="H28" s="5"/>
    </row>
    <row r="29" spans="1:8" ht="21.75">
      <c r="A29" s="4"/>
      <c r="B29" s="4"/>
      <c r="C29" s="5"/>
      <c r="D29" s="13" t="s">
        <v>613</v>
      </c>
      <c r="E29" s="4">
        <v>1</v>
      </c>
      <c r="F29" s="180">
        <v>35000</v>
      </c>
      <c r="G29" s="180">
        <v>35000</v>
      </c>
      <c r="H29" s="5"/>
    </row>
    <row r="30" spans="1:8" ht="21.75">
      <c r="A30" s="4"/>
      <c r="B30" s="4"/>
      <c r="C30" s="5"/>
      <c r="D30" s="178" t="s">
        <v>128</v>
      </c>
      <c r="E30" s="4">
        <v>1</v>
      </c>
      <c r="F30" s="180">
        <v>35000</v>
      </c>
      <c r="G30" s="180">
        <v>35000</v>
      </c>
      <c r="H30" s="5"/>
    </row>
    <row r="31" spans="1:8" ht="21.75">
      <c r="A31" s="4"/>
      <c r="B31" s="4"/>
      <c r="C31" s="5"/>
      <c r="D31" s="178" t="s">
        <v>614</v>
      </c>
      <c r="E31" s="4">
        <v>1</v>
      </c>
      <c r="F31" s="180">
        <v>40000</v>
      </c>
      <c r="G31" s="180">
        <v>40000</v>
      </c>
      <c r="H31" s="5"/>
    </row>
    <row r="32" spans="1:8" ht="21.75">
      <c r="A32" s="4"/>
      <c r="B32" s="4"/>
      <c r="C32" s="5"/>
      <c r="D32" s="178" t="s">
        <v>130</v>
      </c>
      <c r="E32" s="4">
        <v>1</v>
      </c>
      <c r="F32" s="180">
        <v>30000</v>
      </c>
      <c r="G32" s="180">
        <v>30000</v>
      </c>
      <c r="H32" s="5"/>
    </row>
    <row r="33" spans="1:8" ht="21.75">
      <c r="A33" s="4"/>
      <c r="B33" s="4"/>
      <c r="C33" s="5"/>
      <c r="D33" s="178" t="s">
        <v>131</v>
      </c>
      <c r="E33" s="4">
        <v>1</v>
      </c>
      <c r="F33" s="180">
        <v>50000</v>
      </c>
      <c r="G33" s="180">
        <v>50000</v>
      </c>
      <c r="H33" s="5"/>
    </row>
    <row r="34" spans="1:8" ht="21.75">
      <c r="A34" s="4"/>
      <c r="B34" s="4"/>
      <c r="C34" s="5"/>
      <c r="D34" s="178" t="s">
        <v>132</v>
      </c>
      <c r="E34" s="4">
        <v>1</v>
      </c>
      <c r="F34" s="180">
        <v>80000</v>
      </c>
      <c r="G34" s="180">
        <v>80000</v>
      </c>
      <c r="H34" s="5"/>
    </row>
    <row r="35" spans="1:8" ht="21.75">
      <c r="A35" s="4"/>
      <c r="B35" s="4"/>
      <c r="C35" s="5"/>
      <c r="D35" s="178" t="s">
        <v>133</v>
      </c>
      <c r="E35" s="4">
        <v>1</v>
      </c>
      <c r="F35" s="180">
        <v>50000</v>
      </c>
      <c r="G35" s="180">
        <v>50000</v>
      </c>
      <c r="H35" s="5"/>
    </row>
    <row r="36" spans="1:8" ht="21.75">
      <c r="A36" s="4"/>
      <c r="B36" s="4"/>
      <c r="C36" s="5"/>
      <c r="D36" s="5"/>
      <c r="E36" s="4"/>
      <c r="F36" s="181"/>
      <c r="G36" s="181"/>
      <c r="H36" s="5"/>
    </row>
    <row r="37" spans="1:8" ht="42">
      <c r="A37" s="4">
        <v>3</v>
      </c>
      <c r="B37" s="4" t="s">
        <v>134</v>
      </c>
      <c r="C37" s="182" t="s">
        <v>615</v>
      </c>
      <c r="D37" s="5" t="s">
        <v>616</v>
      </c>
      <c r="E37" s="4" t="s">
        <v>90</v>
      </c>
      <c r="F37" s="177"/>
      <c r="G37" s="77">
        <f>SUM(G38:G47)</f>
        <v>30800</v>
      </c>
      <c r="H37" s="5"/>
    </row>
    <row r="38" spans="1:8" ht="21.75">
      <c r="A38" s="4"/>
      <c r="B38" s="4"/>
      <c r="C38" s="5"/>
      <c r="D38" s="13" t="s">
        <v>136</v>
      </c>
      <c r="E38" s="179">
        <v>1</v>
      </c>
      <c r="F38" s="180">
        <v>12000</v>
      </c>
      <c r="G38" s="177">
        <f>E38*F38</f>
        <v>12000</v>
      </c>
      <c r="H38" s="5"/>
    </row>
    <row r="39" spans="1:8" ht="21.75">
      <c r="A39" s="4"/>
      <c r="B39" s="4"/>
      <c r="C39" s="5"/>
      <c r="D39" s="13" t="s">
        <v>137</v>
      </c>
      <c r="E39" s="4">
        <v>4</v>
      </c>
      <c r="F39" s="180">
        <v>1200</v>
      </c>
      <c r="G39" s="177">
        <f aca="true" t="shared" si="1" ref="G39:G47">E39*F39</f>
        <v>4800</v>
      </c>
      <c r="H39" s="5"/>
    </row>
    <row r="40" spans="1:8" ht="21.75">
      <c r="A40" s="4"/>
      <c r="B40" s="4"/>
      <c r="C40" s="5"/>
      <c r="D40" s="178" t="s">
        <v>138</v>
      </c>
      <c r="E40" s="179">
        <v>1</v>
      </c>
      <c r="F40" s="180">
        <v>600</v>
      </c>
      <c r="G40" s="177">
        <f t="shared" si="1"/>
        <v>600</v>
      </c>
      <c r="H40" s="5"/>
    </row>
    <row r="41" spans="1:8" ht="21.75">
      <c r="A41" s="4"/>
      <c r="B41" s="4"/>
      <c r="C41" s="5"/>
      <c r="D41" s="178" t="s">
        <v>139</v>
      </c>
      <c r="E41" s="179">
        <v>4</v>
      </c>
      <c r="F41" s="180">
        <v>500</v>
      </c>
      <c r="G41" s="177">
        <f t="shared" si="1"/>
        <v>2000</v>
      </c>
      <c r="H41" s="5"/>
    </row>
    <row r="42" spans="1:8" ht="21.75">
      <c r="A42" s="4"/>
      <c r="B42" s="4"/>
      <c r="C42" s="5"/>
      <c r="D42" s="178" t="s">
        <v>140</v>
      </c>
      <c r="E42" s="179">
        <v>2</v>
      </c>
      <c r="F42" s="180">
        <v>2000</v>
      </c>
      <c r="G42" s="177">
        <f t="shared" si="1"/>
        <v>4000</v>
      </c>
      <c r="H42" s="5"/>
    </row>
    <row r="43" spans="1:8" ht="26.25">
      <c r="A43" s="232"/>
      <c r="B43" s="232"/>
      <c r="C43" s="232"/>
      <c r="D43" s="232"/>
      <c r="E43" s="232"/>
      <c r="F43" s="232"/>
      <c r="G43" s="232"/>
      <c r="H43" s="8" t="s">
        <v>617</v>
      </c>
    </row>
    <row r="44" spans="1:8" ht="21.75">
      <c r="A44" s="256" t="s">
        <v>0</v>
      </c>
      <c r="B44" s="64" t="s">
        <v>1</v>
      </c>
      <c r="C44" s="256" t="s">
        <v>26</v>
      </c>
      <c r="D44" s="256" t="s">
        <v>597</v>
      </c>
      <c r="E44" s="258" t="s">
        <v>598</v>
      </c>
      <c r="F44" s="64" t="s">
        <v>599</v>
      </c>
      <c r="G44" s="256" t="s">
        <v>32</v>
      </c>
      <c r="H44" s="256" t="s">
        <v>8</v>
      </c>
    </row>
    <row r="45" spans="1:8" ht="21.75">
      <c r="A45" s="257"/>
      <c r="B45" s="176" t="s">
        <v>600</v>
      </c>
      <c r="C45" s="257"/>
      <c r="D45" s="257"/>
      <c r="E45" s="259"/>
      <c r="F45" s="176" t="s">
        <v>601</v>
      </c>
      <c r="G45" s="257"/>
      <c r="H45" s="257"/>
    </row>
    <row r="46" spans="1:8" ht="21.75">
      <c r="A46" s="4"/>
      <c r="B46" s="4"/>
      <c r="C46" s="5"/>
      <c r="D46" s="178" t="s">
        <v>141</v>
      </c>
      <c r="E46" s="179">
        <v>2</v>
      </c>
      <c r="F46" s="180">
        <v>1200</v>
      </c>
      <c r="G46" s="177">
        <f t="shared" si="1"/>
        <v>2400</v>
      </c>
      <c r="H46" s="5"/>
    </row>
    <row r="47" spans="1:8" ht="21.75">
      <c r="A47" s="4"/>
      <c r="B47" s="4"/>
      <c r="C47" s="5"/>
      <c r="D47" s="178" t="s">
        <v>618</v>
      </c>
      <c r="E47" s="179">
        <v>1</v>
      </c>
      <c r="F47" s="180">
        <v>5000</v>
      </c>
      <c r="G47" s="177">
        <f t="shared" si="1"/>
        <v>5000</v>
      </c>
      <c r="H47" s="5"/>
    </row>
    <row r="48" spans="1:8" ht="21.75">
      <c r="A48" s="4"/>
      <c r="B48" s="4"/>
      <c r="C48" s="5"/>
      <c r="D48" s="183"/>
      <c r="E48" s="179"/>
      <c r="F48" s="180"/>
      <c r="G48" s="177"/>
      <c r="H48" s="5"/>
    </row>
    <row r="49" spans="1:8" ht="21.75">
      <c r="A49" s="4">
        <v>4</v>
      </c>
      <c r="B49" s="4" t="s">
        <v>143</v>
      </c>
      <c r="C49" s="182" t="s">
        <v>619</v>
      </c>
      <c r="D49" s="5" t="s">
        <v>620</v>
      </c>
      <c r="E49" s="4" t="s">
        <v>90</v>
      </c>
      <c r="F49" s="177"/>
      <c r="G49" s="77">
        <f>SUM(G50:G53)</f>
        <v>145000</v>
      </c>
      <c r="H49" s="5"/>
    </row>
    <row r="50" spans="1:8" ht="21.75">
      <c r="A50" s="4"/>
      <c r="B50" s="4"/>
      <c r="C50" s="5"/>
      <c r="D50" s="178" t="s">
        <v>145</v>
      </c>
      <c r="E50" s="4">
        <v>1</v>
      </c>
      <c r="F50" s="180">
        <v>10000</v>
      </c>
      <c r="G50" s="180">
        <v>10000</v>
      </c>
      <c r="H50" s="5"/>
    </row>
    <row r="51" spans="1:8" ht="21.75">
      <c r="A51" s="4"/>
      <c r="B51" s="4"/>
      <c r="C51" s="5"/>
      <c r="D51" s="178" t="s">
        <v>146</v>
      </c>
      <c r="E51" s="4">
        <v>1</v>
      </c>
      <c r="F51" s="180">
        <v>50000</v>
      </c>
      <c r="G51" s="180">
        <v>50000</v>
      </c>
      <c r="H51" s="5"/>
    </row>
    <row r="52" spans="1:8" ht="21.75">
      <c r="A52" s="4"/>
      <c r="B52" s="4"/>
      <c r="C52" s="5"/>
      <c r="D52" s="178" t="s">
        <v>147</v>
      </c>
      <c r="E52" s="4">
        <v>1</v>
      </c>
      <c r="F52" s="180">
        <v>60000</v>
      </c>
      <c r="G52" s="180">
        <v>60000</v>
      </c>
      <c r="H52" s="5"/>
    </row>
    <row r="53" spans="1:8" ht="21.75">
      <c r="A53" s="4"/>
      <c r="B53" s="4"/>
      <c r="C53" s="5"/>
      <c r="D53" s="178" t="s">
        <v>621</v>
      </c>
      <c r="E53" s="4">
        <v>1</v>
      </c>
      <c r="F53" s="180">
        <v>25000</v>
      </c>
      <c r="G53" s="180">
        <v>25000</v>
      </c>
      <c r="H53" s="5"/>
    </row>
    <row r="54" spans="1:8" ht="21.75">
      <c r="A54" s="4"/>
      <c r="B54" s="4"/>
      <c r="C54" s="5"/>
      <c r="D54" s="5"/>
      <c r="E54" s="4"/>
      <c r="F54" s="181"/>
      <c r="G54" s="181"/>
      <c r="H54" s="5"/>
    </row>
    <row r="55" spans="1:8" ht="21.75">
      <c r="A55" s="4"/>
      <c r="B55" s="4" t="s">
        <v>294</v>
      </c>
      <c r="C55" s="184" t="s">
        <v>622</v>
      </c>
      <c r="D55" s="5" t="s">
        <v>623</v>
      </c>
      <c r="E55" s="4"/>
      <c r="F55" s="181"/>
      <c r="G55" s="181"/>
      <c r="H55" s="5"/>
    </row>
    <row r="56" spans="1:8" ht="21.75">
      <c r="A56" s="4">
        <v>5</v>
      </c>
      <c r="B56" s="4" t="s">
        <v>355</v>
      </c>
      <c r="C56" s="5"/>
      <c r="D56" s="182" t="s">
        <v>624</v>
      </c>
      <c r="E56" s="4" t="s">
        <v>90</v>
      </c>
      <c r="F56" s="181"/>
      <c r="G56" s="77">
        <f>SUM(G57:G62)</f>
        <v>63000</v>
      </c>
      <c r="H56" s="5"/>
    </row>
    <row r="57" spans="1:8" ht="21.75">
      <c r="A57" s="4"/>
      <c r="B57" s="5"/>
      <c r="C57" s="5"/>
      <c r="D57" s="13" t="s">
        <v>625</v>
      </c>
      <c r="E57" s="4">
        <v>2</v>
      </c>
      <c r="F57" s="177">
        <v>2500</v>
      </c>
      <c r="G57" s="177">
        <f>E57*F57</f>
        <v>5000</v>
      </c>
      <c r="H57" s="5"/>
    </row>
    <row r="58" spans="1:8" ht="21.75">
      <c r="A58" s="4"/>
      <c r="B58" s="5"/>
      <c r="C58" s="5"/>
      <c r="D58" s="13" t="s">
        <v>626</v>
      </c>
      <c r="E58" s="4">
        <v>2</v>
      </c>
      <c r="F58" s="177">
        <v>15000</v>
      </c>
      <c r="G58" s="177">
        <f>E58*F58</f>
        <v>30000</v>
      </c>
      <c r="H58" s="5"/>
    </row>
    <row r="59" spans="1:8" ht="21.75">
      <c r="A59" s="4"/>
      <c r="B59" s="5"/>
      <c r="C59" s="5"/>
      <c r="D59" s="13" t="s">
        <v>627</v>
      </c>
      <c r="E59" s="4"/>
      <c r="F59" s="177"/>
      <c r="G59" s="181"/>
      <c r="H59" s="5"/>
    </row>
    <row r="60" spans="1:8" ht="21.75">
      <c r="A60" s="4"/>
      <c r="B60" s="5"/>
      <c r="C60" s="5"/>
      <c r="D60" s="13" t="s">
        <v>628</v>
      </c>
      <c r="E60" s="4">
        <v>1</v>
      </c>
      <c r="F60" s="177">
        <v>6000</v>
      </c>
      <c r="G60" s="177">
        <f>E60*F60</f>
        <v>6000</v>
      </c>
      <c r="H60" s="5"/>
    </row>
    <row r="61" spans="1:8" ht="21.75">
      <c r="A61" s="4"/>
      <c r="B61" s="5"/>
      <c r="C61" s="5"/>
      <c r="D61" s="13" t="s">
        <v>629</v>
      </c>
      <c r="E61" s="4">
        <v>60</v>
      </c>
      <c r="F61" s="177">
        <v>200</v>
      </c>
      <c r="G61" s="177">
        <f>E61*F61</f>
        <v>12000</v>
      </c>
      <c r="H61" s="5"/>
    </row>
    <row r="62" spans="1:8" ht="21.75">
      <c r="A62" s="4"/>
      <c r="B62" s="5"/>
      <c r="C62" s="5"/>
      <c r="D62" s="13" t="s">
        <v>630</v>
      </c>
      <c r="E62" s="4">
        <v>4</v>
      </c>
      <c r="F62" s="177">
        <v>2500</v>
      </c>
      <c r="G62" s="177">
        <f>E62*F62</f>
        <v>10000</v>
      </c>
      <c r="H62" s="5"/>
    </row>
    <row r="63" spans="1:8" ht="21.75">
      <c r="A63" s="4"/>
      <c r="B63" s="4"/>
      <c r="C63" s="5"/>
      <c r="D63" s="5" t="s">
        <v>631</v>
      </c>
      <c r="E63" s="4"/>
      <c r="F63" s="181"/>
      <c r="G63" s="181"/>
      <c r="H63" s="5"/>
    </row>
    <row r="64" spans="1:8" ht="26.25">
      <c r="A64" s="232"/>
      <c r="B64" s="232"/>
      <c r="C64" s="232"/>
      <c r="D64" s="232"/>
      <c r="E64" s="232"/>
      <c r="F64" s="232"/>
      <c r="G64" s="232"/>
      <c r="H64" s="8" t="s">
        <v>632</v>
      </c>
    </row>
    <row r="65" spans="1:8" ht="21.75">
      <c r="A65" s="256" t="s">
        <v>0</v>
      </c>
      <c r="B65" s="64" t="s">
        <v>1</v>
      </c>
      <c r="C65" s="256" t="s">
        <v>26</v>
      </c>
      <c r="D65" s="256" t="s">
        <v>597</v>
      </c>
      <c r="E65" s="258" t="s">
        <v>598</v>
      </c>
      <c r="F65" s="64" t="s">
        <v>599</v>
      </c>
      <c r="G65" s="256" t="s">
        <v>32</v>
      </c>
      <c r="H65" s="256" t="s">
        <v>8</v>
      </c>
    </row>
    <row r="66" spans="1:8" ht="21.75">
      <c r="A66" s="257"/>
      <c r="B66" s="176" t="s">
        <v>600</v>
      </c>
      <c r="C66" s="257"/>
      <c r="D66" s="257"/>
      <c r="E66" s="259"/>
      <c r="F66" s="176" t="s">
        <v>601</v>
      </c>
      <c r="G66" s="257"/>
      <c r="H66" s="257"/>
    </row>
    <row r="67" spans="1:8" ht="21.75">
      <c r="A67" s="4">
        <v>6</v>
      </c>
      <c r="B67" s="111" t="s">
        <v>366</v>
      </c>
      <c r="C67" s="5"/>
      <c r="D67" s="185" t="s">
        <v>633</v>
      </c>
      <c r="E67" s="4" t="s">
        <v>90</v>
      </c>
      <c r="F67" s="181"/>
      <c r="G67" s="77">
        <f>SUM(G68:G78)</f>
        <v>246500</v>
      </c>
      <c r="H67" s="5"/>
    </row>
    <row r="68" spans="1:8" ht="21.75">
      <c r="A68" s="4"/>
      <c r="B68" s="4"/>
      <c r="C68" s="5"/>
      <c r="D68" s="13" t="s">
        <v>634</v>
      </c>
      <c r="E68" s="4">
        <v>2</v>
      </c>
      <c r="F68" s="177">
        <v>12000</v>
      </c>
      <c r="G68" s="177">
        <f aca="true" t="shared" si="2" ref="G68:G73">E68*F68</f>
        <v>24000</v>
      </c>
      <c r="H68" s="5"/>
    </row>
    <row r="69" spans="1:8" ht="21.75">
      <c r="A69" s="4"/>
      <c r="B69" s="4"/>
      <c r="C69" s="5"/>
      <c r="D69" s="178" t="s">
        <v>635</v>
      </c>
      <c r="E69" s="4">
        <v>2</v>
      </c>
      <c r="F69" s="177">
        <v>50000</v>
      </c>
      <c r="G69" s="177">
        <f t="shared" si="2"/>
        <v>100000</v>
      </c>
      <c r="H69" s="5"/>
    </row>
    <row r="70" spans="1:8" ht="21.75">
      <c r="A70" s="4"/>
      <c r="B70" s="4"/>
      <c r="C70" s="5"/>
      <c r="D70" s="13" t="s">
        <v>636</v>
      </c>
      <c r="E70" s="4"/>
      <c r="F70" s="177"/>
      <c r="G70" s="177" t="s">
        <v>43</v>
      </c>
      <c r="H70" s="5"/>
    </row>
    <row r="71" spans="1:8" ht="21.75">
      <c r="A71" s="4"/>
      <c r="B71" s="4"/>
      <c r="C71" s="5"/>
      <c r="D71" s="13" t="s">
        <v>637</v>
      </c>
      <c r="E71" s="4">
        <v>2</v>
      </c>
      <c r="F71" s="177">
        <v>12000</v>
      </c>
      <c r="G71" s="177">
        <f t="shared" si="2"/>
        <v>24000</v>
      </c>
      <c r="H71" s="5"/>
    </row>
    <row r="72" spans="1:8" ht="21.75">
      <c r="A72" s="4"/>
      <c r="B72" s="4"/>
      <c r="C72" s="5"/>
      <c r="D72" s="13" t="s">
        <v>638</v>
      </c>
      <c r="E72" s="4">
        <v>2</v>
      </c>
      <c r="F72" s="177">
        <v>15000</v>
      </c>
      <c r="G72" s="177">
        <f t="shared" si="2"/>
        <v>30000</v>
      </c>
      <c r="H72" s="5"/>
    </row>
    <row r="73" spans="1:8" ht="21.75">
      <c r="A73" s="4"/>
      <c r="B73" s="4"/>
      <c r="C73" s="4"/>
      <c r="D73" s="13" t="s">
        <v>639</v>
      </c>
      <c r="E73" s="4">
        <v>30</v>
      </c>
      <c r="F73" s="177">
        <v>600</v>
      </c>
      <c r="G73" s="177">
        <f t="shared" si="2"/>
        <v>18000</v>
      </c>
      <c r="H73" s="5"/>
    </row>
    <row r="74" spans="1:8" ht="21.75">
      <c r="A74" s="4"/>
      <c r="B74" s="4"/>
      <c r="C74" s="5"/>
      <c r="D74" s="13" t="s">
        <v>640</v>
      </c>
      <c r="E74" s="4">
        <v>40</v>
      </c>
      <c r="F74" s="177">
        <v>200</v>
      </c>
      <c r="G74" s="177">
        <f>E74*F74</f>
        <v>8000</v>
      </c>
      <c r="H74" s="5"/>
    </row>
    <row r="75" spans="1:8" ht="21.75">
      <c r="A75" s="4"/>
      <c r="B75" s="4"/>
      <c r="C75" s="5"/>
      <c r="D75" s="178" t="s">
        <v>641</v>
      </c>
      <c r="E75" s="179">
        <v>2</v>
      </c>
      <c r="F75" s="180">
        <v>15000</v>
      </c>
      <c r="G75" s="177">
        <f>E75*F75</f>
        <v>30000</v>
      </c>
      <c r="H75" s="5"/>
    </row>
    <row r="76" spans="1:8" ht="21.75">
      <c r="A76" s="4"/>
      <c r="B76" s="4"/>
      <c r="C76" s="5"/>
      <c r="D76" s="178" t="s">
        <v>642</v>
      </c>
      <c r="E76" s="179">
        <v>1</v>
      </c>
      <c r="F76" s="180">
        <v>2500</v>
      </c>
      <c r="G76" s="177">
        <f>E76*F76</f>
        <v>2500</v>
      </c>
      <c r="H76" s="5"/>
    </row>
    <row r="77" spans="1:8" ht="21.75">
      <c r="A77" s="4"/>
      <c r="B77" s="4"/>
      <c r="C77" s="5"/>
      <c r="D77" s="178" t="s">
        <v>643</v>
      </c>
      <c r="E77" s="179">
        <v>2</v>
      </c>
      <c r="F77" s="180">
        <v>2500</v>
      </c>
      <c r="G77" s="177">
        <f>E77*F77</f>
        <v>5000</v>
      </c>
      <c r="H77" s="5"/>
    </row>
    <row r="78" spans="1:8" ht="21.75">
      <c r="A78" s="4"/>
      <c r="B78" s="4"/>
      <c r="C78" s="5"/>
      <c r="D78" s="178" t="s">
        <v>644</v>
      </c>
      <c r="E78" s="179">
        <v>2</v>
      </c>
      <c r="F78" s="180">
        <v>2500</v>
      </c>
      <c r="G78" s="177">
        <f>E78*F78</f>
        <v>5000</v>
      </c>
      <c r="H78" s="5"/>
    </row>
    <row r="79" spans="1:8" ht="21.75">
      <c r="A79" s="4"/>
      <c r="B79" s="4"/>
      <c r="C79" s="5"/>
      <c r="D79" s="178"/>
      <c r="E79" s="179"/>
      <c r="F79" s="180"/>
      <c r="G79" s="177"/>
      <c r="H79" s="5"/>
    </row>
    <row r="80" spans="1:8" ht="21.75">
      <c r="A80" s="4">
        <v>7</v>
      </c>
      <c r="B80" s="186" t="s">
        <v>381</v>
      </c>
      <c r="D80" s="182" t="s">
        <v>645</v>
      </c>
      <c r="E80" s="4" t="s">
        <v>90</v>
      </c>
      <c r="F80" s="181"/>
      <c r="G80" s="77"/>
      <c r="H80" s="5"/>
    </row>
    <row r="81" spans="1:8" ht="21.75">
      <c r="A81" s="4"/>
      <c r="B81" s="4"/>
      <c r="C81" s="5"/>
      <c r="D81" s="178" t="s">
        <v>646</v>
      </c>
      <c r="E81" s="179">
        <v>2</v>
      </c>
      <c r="F81" s="180"/>
      <c r="G81" s="177"/>
      <c r="H81" s="5"/>
    </row>
    <row r="82" spans="1:8" ht="21.75">
      <c r="A82" s="4"/>
      <c r="B82" s="4"/>
      <c r="C82" s="5"/>
      <c r="D82" s="178" t="s">
        <v>647</v>
      </c>
      <c r="E82" s="179">
        <v>1</v>
      </c>
      <c r="F82" s="180"/>
      <c r="G82" s="177"/>
      <c r="H82" s="5"/>
    </row>
    <row r="83" spans="1:8" ht="21.75">
      <c r="A83" s="4"/>
      <c r="B83" s="4"/>
      <c r="C83" s="5"/>
      <c r="D83" s="178"/>
      <c r="E83" s="179"/>
      <c r="F83" s="180"/>
      <c r="G83" s="177"/>
      <c r="H83" s="5"/>
    </row>
    <row r="84" spans="1:8" ht="21.75">
      <c r="A84" s="4"/>
      <c r="B84" s="4"/>
      <c r="C84" s="5"/>
      <c r="D84" s="178"/>
      <c r="E84" s="179"/>
      <c r="F84" s="180"/>
      <c r="G84" s="177"/>
      <c r="H84" s="5"/>
    </row>
    <row r="85" spans="1:8" ht="26.25">
      <c r="A85" s="232"/>
      <c r="B85" s="232"/>
      <c r="C85" s="232"/>
      <c r="D85" s="232"/>
      <c r="E85" s="232"/>
      <c r="F85" s="232"/>
      <c r="G85" s="232"/>
      <c r="H85" s="8" t="s">
        <v>648</v>
      </c>
    </row>
    <row r="86" spans="1:8" ht="21.75">
      <c r="A86" s="256" t="s">
        <v>0</v>
      </c>
      <c r="B86" s="64" t="s">
        <v>1</v>
      </c>
      <c r="C86" s="256" t="s">
        <v>26</v>
      </c>
      <c r="D86" s="256" t="s">
        <v>597</v>
      </c>
      <c r="E86" s="258" t="s">
        <v>598</v>
      </c>
      <c r="F86" s="64" t="s">
        <v>599</v>
      </c>
      <c r="G86" s="256" t="s">
        <v>32</v>
      </c>
      <c r="H86" s="256" t="s">
        <v>8</v>
      </c>
    </row>
    <row r="87" spans="1:8" ht="21.75">
      <c r="A87" s="257"/>
      <c r="B87" s="176" t="s">
        <v>600</v>
      </c>
      <c r="C87" s="257"/>
      <c r="D87" s="257"/>
      <c r="E87" s="259"/>
      <c r="F87" s="176" t="s">
        <v>601</v>
      </c>
      <c r="G87" s="257"/>
      <c r="H87" s="257"/>
    </row>
    <row r="88" spans="1:8" ht="21.75">
      <c r="A88" s="4">
        <v>8</v>
      </c>
      <c r="B88" s="186" t="s">
        <v>387</v>
      </c>
      <c r="D88" s="187" t="s">
        <v>649</v>
      </c>
      <c r="E88" s="4"/>
      <c r="F88" s="181"/>
      <c r="G88" s="77">
        <f>SUM(G89:G98)</f>
        <v>1534000</v>
      </c>
      <c r="H88" s="5"/>
    </row>
    <row r="89" spans="1:8" ht="21.75">
      <c r="A89" s="4"/>
      <c r="B89" s="4"/>
      <c r="C89" s="5"/>
      <c r="D89" s="178" t="s">
        <v>650</v>
      </c>
      <c r="E89" s="179">
        <v>2</v>
      </c>
      <c r="F89" s="180">
        <v>12000</v>
      </c>
      <c r="G89" s="177">
        <f aca="true" t="shared" si="3" ref="G89:G95">E89*F89</f>
        <v>24000</v>
      </c>
      <c r="H89" s="5"/>
    </row>
    <row r="90" spans="1:8" ht="21.75">
      <c r="A90" s="4"/>
      <c r="B90" s="4"/>
      <c r="C90" s="5"/>
      <c r="D90" s="178" t="s">
        <v>651</v>
      </c>
      <c r="E90" s="179">
        <v>1</v>
      </c>
      <c r="F90" s="180">
        <v>250000</v>
      </c>
      <c r="G90" s="177">
        <f t="shared" si="3"/>
        <v>250000</v>
      </c>
      <c r="H90" s="5"/>
    </row>
    <row r="91" spans="1:8" ht="21.75">
      <c r="A91" s="4"/>
      <c r="B91" s="4"/>
      <c r="C91" s="5"/>
      <c r="D91" s="178" t="s">
        <v>652</v>
      </c>
      <c r="E91" s="179">
        <v>1</v>
      </c>
      <c r="F91" s="180">
        <v>200000</v>
      </c>
      <c r="G91" s="177">
        <f t="shared" si="3"/>
        <v>200000</v>
      </c>
      <c r="H91" s="5"/>
    </row>
    <row r="92" spans="1:8" ht="21.75">
      <c r="A92" s="4"/>
      <c r="B92" s="4"/>
      <c r="C92" s="5"/>
      <c r="D92" s="178" t="s">
        <v>653</v>
      </c>
      <c r="E92" s="179">
        <v>1</v>
      </c>
      <c r="F92" s="180">
        <v>200000</v>
      </c>
      <c r="G92" s="177">
        <f t="shared" si="3"/>
        <v>200000</v>
      </c>
      <c r="H92" s="5"/>
    </row>
    <row r="93" spans="1:8" ht="21.75">
      <c r="A93" s="4"/>
      <c r="B93" s="4"/>
      <c r="C93" s="5"/>
      <c r="D93" s="178" t="s">
        <v>654</v>
      </c>
      <c r="E93" s="179"/>
      <c r="F93" s="180"/>
      <c r="G93" s="177" t="s">
        <v>43</v>
      </c>
      <c r="H93" s="5"/>
    </row>
    <row r="94" spans="1:8" ht="21.75">
      <c r="A94" s="4"/>
      <c r="B94" s="4"/>
      <c r="C94" s="5"/>
      <c r="D94" s="178" t="s">
        <v>655</v>
      </c>
      <c r="E94" s="179">
        <v>1</v>
      </c>
      <c r="F94" s="180">
        <v>200000</v>
      </c>
      <c r="G94" s="177">
        <f t="shared" si="3"/>
        <v>200000</v>
      </c>
      <c r="H94" s="5"/>
    </row>
    <row r="95" spans="1:8" ht="21.75">
      <c r="A95" s="5"/>
      <c r="B95" s="5"/>
      <c r="C95" s="5"/>
      <c r="D95" s="178" t="s">
        <v>656</v>
      </c>
      <c r="E95" s="4">
        <v>1</v>
      </c>
      <c r="F95" s="180">
        <v>300000</v>
      </c>
      <c r="G95" s="177">
        <f t="shared" si="3"/>
        <v>300000</v>
      </c>
      <c r="H95" s="5"/>
    </row>
    <row r="96" spans="1:8" ht="21.75">
      <c r="A96" s="5"/>
      <c r="B96" s="5"/>
      <c r="C96" s="5"/>
      <c r="D96" s="178" t="s">
        <v>657</v>
      </c>
      <c r="E96" s="179">
        <v>1</v>
      </c>
      <c r="F96" s="180">
        <v>200000</v>
      </c>
      <c r="G96" s="177">
        <f>E96*F96</f>
        <v>200000</v>
      </c>
      <c r="H96" s="5"/>
    </row>
    <row r="97" spans="1:8" ht="21.75">
      <c r="A97" s="5"/>
      <c r="B97" s="5"/>
      <c r="C97" s="5"/>
      <c r="D97" s="178" t="s">
        <v>658</v>
      </c>
      <c r="E97" s="16">
        <v>1</v>
      </c>
      <c r="F97" s="180">
        <v>150000</v>
      </c>
      <c r="G97" s="177">
        <f>E97*F97</f>
        <v>150000</v>
      </c>
      <c r="H97" s="5"/>
    </row>
    <row r="98" spans="1:8" ht="21.75">
      <c r="A98" s="5"/>
      <c r="B98" s="5"/>
      <c r="C98" s="5"/>
      <c r="D98" s="178" t="s">
        <v>659</v>
      </c>
      <c r="E98" s="16">
        <v>100</v>
      </c>
      <c r="F98" s="180">
        <v>100</v>
      </c>
      <c r="G98" s="177">
        <f>E98*F98</f>
        <v>10000</v>
      </c>
      <c r="H98" s="5"/>
    </row>
    <row r="99" spans="1:8" ht="21.75">
      <c r="A99" s="5"/>
      <c r="B99" s="5"/>
      <c r="C99" s="5"/>
      <c r="D99" s="178"/>
      <c r="E99" s="16"/>
      <c r="F99" s="180"/>
      <c r="G99" s="177"/>
      <c r="H99" s="5"/>
    </row>
    <row r="100" spans="1:8" ht="21.75">
      <c r="A100" s="4">
        <v>9</v>
      </c>
      <c r="B100" s="186" t="s">
        <v>402</v>
      </c>
      <c r="C100" s="5"/>
      <c r="D100" s="182" t="s">
        <v>660</v>
      </c>
      <c r="E100" s="5"/>
      <c r="F100" s="5"/>
      <c r="G100" s="77">
        <f>SUM(G101:G110)</f>
        <v>2800000</v>
      </c>
      <c r="H100" s="5"/>
    </row>
    <row r="101" spans="1:8" ht="21.75">
      <c r="A101" s="5"/>
      <c r="B101" s="5"/>
      <c r="D101" s="13" t="s">
        <v>661</v>
      </c>
      <c r="E101" s="179">
        <v>1</v>
      </c>
      <c r="F101" s="180">
        <v>800000</v>
      </c>
      <c r="G101" s="177">
        <f>E101*F101</f>
        <v>800000</v>
      </c>
      <c r="H101" s="5"/>
    </row>
    <row r="102" spans="1:8" ht="21.75">
      <c r="A102" s="5"/>
      <c r="B102" s="5"/>
      <c r="C102" s="5"/>
      <c r="D102" s="13" t="s">
        <v>662</v>
      </c>
      <c r="E102" s="16">
        <v>1</v>
      </c>
      <c r="F102" s="180">
        <v>800000</v>
      </c>
      <c r="G102" s="177">
        <f>E102*F102</f>
        <v>800000</v>
      </c>
      <c r="H102" s="5"/>
    </row>
    <row r="103" spans="1:8" ht="21.75">
      <c r="A103" s="5"/>
      <c r="B103" s="5"/>
      <c r="C103" s="5"/>
      <c r="D103" s="13" t="s">
        <v>663</v>
      </c>
      <c r="E103" s="16"/>
      <c r="F103" s="180"/>
      <c r="G103" s="5"/>
      <c r="H103" s="5"/>
    </row>
    <row r="104" spans="1:8" ht="21.75">
      <c r="A104" s="5"/>
      <c r="B104" s="5"/>
      <c r="C104" s="5"/>
      <c r="D104" s="13" t="s">
        <v>664</v>
      </c>
      <c r="E104" s="179">
        <v>1</v>
      </c>
      <c r="F104" s="180">
        <v>400000</v>
      </c>
      <c r="G104" s="177">
        <f>E104*F104</f>
        <v>400000</v>
      </c>
      <c r="H104" s="5"/>
    </row>
    <row r="105" spans="1:8" ht="21.75">
      <c r="A105" s="5"/>
      <c r="B105" s="5"/>
      <c r="C105" s="5"/>
      <c r="D105" s="13" t="s">
        <v>665</v>
      </c>
      <c r="E105" s="179">
        <v>1</v>
      </c>
      <c r="F105" s="180">
        <v>500000</v>
      </c>
      <c r="G105" s="177">
        <f>E105*F105</f>
        <v>500000</v>
      </c>
      <c r="H105" s="5"/>
    </row>
    <row r="106" spans="1:8" ht="26.25">
      <c r="A106" s="232"/>
      <c r="B106" s="232"/>
      <c r="C106" s="232"/>
      <c r="D106" s="232"/>
      <c r="E106" s="232"/>
      <c r="F106" s="232"/>
      <c r="G106" s="232"/>
      <c r="H106" s="8" t="s">
        <v>666</v>
      </c>
    </row>
    <row r="107" spans="1:8" ht="21.75">
      <c r="A107" s="256" t="s">
        <v>0</v>
      </c>
      <c r="B107" s="64" t="s">
        <v>1</v>
      </c>
      <c r="C107" s="256" t="s">
        <v>26</v>
      </c>
      <c r="D107" s="256" t="s">
        <v>597</v>
      </c>
      <c r="E107" s="258" t="s">
        <v>598</v>
      </c>
      <c r="F107" s="64" t="s">
        <v>599</v>
      </c>
      <c r="G107" s="256" t="s">
        <v>32</v>
      </c>
      <c r="H107" s="256" t="s">
        <v>8</v>
      </c>
    </row>
    <row r="108" spans="1:8" ht="21.75">
      <c r="A108" s="257"/>
      <c r="B108" s="176" t="s">
        <v>600</v>
      </c>
      <c r="C108" s="257"/>
      <c r="D108" s="257"/>
      <c r="E108" s="259"/>
      <c r="F108" s="176" t="s">
        <v>601</v>
      </c>
      <c r="G108" s="257"/>
      <c r="H108" s="257"/>
    </row>
    <row r="109" spans="1:8" ht="21.75">
      <c r="A109" s="5"/>
      <c r="B109" s="5"/>
      <c r="C109" s="5"/>
      <c r="D109" s="13" t="s">
        <v>667</v>
      </c>
      <c r="E109" s="179">
        <v>1</v>
      </c>
      <c r="F109" s="180">
        <v>300000</v>
      </c>
      <c r="G109" s="177">
        <f>E109*F109</f>
        <v>300000</v>
      </c>
      <c r="H109" s="5"/>
    </row>
    <row r="110" spans="1:8" ht="21.75">
      <c r="A110" s="5"/>
      <c r="B110" s="5"/>
      <c r="C110" s="5"/>
      <c r="D110" s="5" t="s">
        <v>668</v>
      </c>
      <c r="E110" s="5"/>
      <c r="F110" s="5"/>
      <c r="G110" s="5"/>
      <c r="H110" s="5"/>
    </row>
    <row r="111" spans="1:8" ht="21.75">
      <c r="A111" s="5"/>
      <c r="B111" s="5"/>
      <c r="C111" s="5"/>
      <c r="D111" s="5"/>
      <c r="E111" s="5"/>
      <c r="F111" s="5"/>
      <c r="G111" s="5"/>
      <c r="H111" s="5"/>
    </row>
    <row r="112" spans="1:8" ht="21.75">
      <c r="A112" s="4"/>
      <c r="B112" s="4" t="s">
        <v>414</v>
      </c>
      <c r="C112" s="188" t="s">
        <v>669</v>
      </c>
      <c r="D112" s="5" t="s">
        <v>623</v>
      </c>
      <c r="E112" s="5"/>
      <c r="F112" s="5"/>
      <c r="G112" s="5"/>
      <c r="H112" s="5"/>
    </row>
    <row r="113" spans="1:8" ht="21.75">
      <c r="A113" s="5"/>
      <c r="B113" s="4" t="s">
        <v>43</v>
      </c>
      <c r="C113" t="s">
        <v>670</v>
      </c>
      <c r="D113" s="188" t="s">
        <v>671</v>
      </c>
      <c r="E113" s="5"/>
      <c r="F113" s="5" t="s">
        <v>573</v>
      </c>
      <c r="G113" s="5"/>
      <c r="H113" s="5"/>
    </row>
    <row r="114" spans="1:8" ht="21.75">
      <c r="A114" s="5"/>
      <c r="B114" s="4" t="s">
        <v>43</v>
      </c>
      <c r="C114" s="5"/>
      <c r="D114" s="188" t="s">
        <v>672</v>
      </c>
      <c r="E114" s="5"/>
      <c r="F114" s="5"/>
      <c r="G114" s="180" t="s">
        <v>43</v>
      </c>
      <c r="H114" s="5"/>
    </row>
    <row r="115" spans="1:8" ht="21.75">
      <c r="A115" s="4">
        <v>10</v>
      </c>
      <c r="B115" s="84" t="s">
        <v>420</v>
      </c>
      <c r="C115" s="5"/>
      <c r="D115" s="188" t="s">
        <v>673</v>
      </c>
      <c r="E115" s="5"/>
      <c r="F115" s="5"/>
      <c r="G115" s="77">
        <f>SUM(G116:G119)</f>
        <v>515000</v>
      </c>
      <c r="H115" s="5"/>
    </row>
    <row r="116" spans="1:8" ht="21.75">
      <c r="A116" s="5"/>
      <c r="B116" s="5"/>
      <c r="C116" s="5"/>
      <c r="D116" s="5" t="s">
        <v>674</v>
      </c>
      <c r="E116" s="4">
        <v>1</v>
      </c>
      <c r="F116" s="180">
        <v>15000</v>
      </c>
      <c r="G116" s="180">
        <f>E116*F116</f>
        <v>15000</v>
      </c>
      <c r="H116" s="5"/>
    </row>
    <row r="117" spans="1:8" ht="21.75">
      <c r="A117" s="5"/>
      <c r="B117" s="5"/>
      <c r="C117" s="5"/>
      <c r="D117" s="5" t="s">
        <v>675</v>
      </c>
      <c r="E117" s="4">
        <v>1</v>
      </c>
      <c r="F117" s="180">
        <v>200000</v>
      </c>
      <c r="G117" s="180">
        <f>E117*F117</f>
        <v>200000</v>
      </c>
      <c r="H117" s="5"/>
    </row>
    <row r="118" spans="1:8" ht="21.75">
      <c r="A118" s="5"/>
      <c r="B118" s="5"/>
      <c r="C118" s="5"/>
      <c r="D118" s="5" t="s">
        <v>676</v>
      </c>
      <c r="E118" s="4">
        <v>1</v>
      </c>
      <c r="F118" s="180">
        <v>150000</v>
      </c>
      <c r="G118" s="180">
        <f>E118*F118</f>
        <v>150000</v>
      </c>
      <c r="H118" s="5"/>
    </row>
    <row r="119" spans="1:8" ht="21.75">
      <c r="A119" s="5"/>
      <c r="B119" s="4"/>
      <c r="D119" s="5" t="s">
        <v>677</v>
      </c>
      <c r="E119" s="4">
        <v>1</v>
      </c>
      <c r="F119" s="180">
        <v>150000</v>
      </c>
      <c r="G119" s="180">
        <f>E119*F119</f>
        <v>150000</v>
      </c>
      <c r="H119" s="5"/>
    </row>
    <row r="120" spans="1:8" ht="21.75">
      <c r="A120" s="5"/>
      <c r="B120" s="189"/>
      <c r="C120" s="5"/>
      <c r="D120" s="5"/>
      <c r="E120" s="4"/>
      <c r="F120" s="180"/>
      <c r="G120" s="180"/>
      <c r="H120" s="5"/>
    </row>
    <row r="121" spans="1:8" ht="21.75">
      <c r="A121" s="4">
        <v>11</v>
      </c>
      <c r="B121" s="84" t="s">
        <v>426</v>
      </c>
      <c r="C121" s="5"/>
      <c r="D121" s="188" t="s">
        <v>678</v>
      </c>
      <c r="E121" s="5"/>
      <c r="F121" s="5"/>
      <c r="G121" s="77">
        <f>SUM(G122:G132)</f>
        <v>870000</v>
      </c>
      <c r="H121" s="5"/>
    </row>
    <row r="122" spans="1:8" ht="21.75">
      <c r="A122" s="5"/>
      <c r="B122" s="5"/>
      <c r="C122" s="5"/>
      <c r="D122" s="178" t="s">
        <v>679</v>
      </c>
      <c r="E122" s="179">
        <v>2</v>
      </c>
      <c r="F122" s="180">
        <v>120000</v>
      </c>
      <c r="G122" s="180">
        <f>E122*F122</f>
        <v>240000</v>
      </c>
      <c r="H122" s="5"/>
    </row>
    <row r="123" spans="1:8" ht="21.75">
      <c r="A123" s="5"/>
      <c r="B123" s="5"/>
      <c r="C123" s="5"/>
      <c r="D123" s="178" t="s">
        <v>680</v>
      </c>
      <c r="E123" s="179">
        <v>4</v>
      </c>
      <c r="F123" s="180">
        <v>5000</v>
      </c>
      <c r="G123" s="180">
        <f>E123*F123</f>
        <v>20000</v>
      </c>
      <c r="H123" s="5"/>
    </row>
    <row r="124" spans="1:8" ht="21.75">
      <c r="A124" s="5"/>
      <c r="B124" s="5"/>
      <c r="C124" s="5"/>
      <c r="D124" s="5" t="s">
        <v>681</v>
      </c>
      <c r="E124" s="4">
        <v>1</v>
      </c>
      <c r="F124" s="180">
        <v>200000</v>
      </c>
      <c r="G124" s="180">
        <f>E124*F124</f>
        <v>200000</v>
      </c>
      <c r="H124" s="5"/>
    </row>
    <row r="125" spans="1:8" ht="21.75">
      <c r="A125" s="5"/>
      <c r="B125" s="5"/>
      <c r="C125" s="5"/>
      <c r="D125" s="5" t="s">
        <v>682</v>
      </c>
      <c r="E125" s="4">
        <v>1</v>
      </c>
      <c r="F125" s="180">
        <v>100000</v>
      </c>
      <c r="G125" s="180">
        <f>E125*F125</f>
        <v>100000</v>
      </c>
      <c r="H125" s="5"/>
    </row>
    <row r="126" spans="1:8" ht="21.75">
      <c r="A126" s="5"/>
      <c r="B126" s="5"/>
      <c r="C126" s="5"/>
      <c r="D126" s="5" t="s">
        <v>683</v>
      </c>
      <c r="E126" s="4">
        <v>1</v>
      </c>
      <c r="F126" s="180">
        <v>50000</v>
      </c>
      <c r="G126" s="180">
        <f>E126*F126</f>
        <v>50000</v>
      </c>
      <c r="H126" s="5"/>
    </row>
    <row r="127" spans="1:8" ht="26.25">
      <c r="A127" s="232"/>
      <c r="B127" s="232"/>
      <c r="C127" s="232"/>
      <c r="D127" s="232"/>
      <c r="E127" s="232"/>
      <c r="F127" s="232"/>
      <c r="G127" s="232"/>
      <c r="H127" s="8" t="s">
        <v>684</v>
      </c>
    </row>
    <row r="128" spans="1:8" ht="21.75">
      <c r="A128" s="256" t="s">
        <v>0</v>
      </c>
      <c r="B128" s="64" t="s">
        <v>1</v>
      </c>
      <c r="C128" s="256" t="s">
        <v>26</v>
      </c>
      <c r="D128" s="256" t="s">
        <v>597</v>
      </c>
      <c r="E128" s="258" t="s">
        <v>598</v>
      </c>
      <c r="F128" s="64" t="s">
        <v>599</v>
      </c>
      <c r="G128" s="256" t="s">
        <v>32</v>
      </c>
      <c r="H128" s="256" t="s">
        <v>8</v>
      </c>
    </row>
    <row r="129" spans="1:8" ht="21.75">
      <c r="A129" s="257"/>
      <c r="B129" s="176" t="s">
        <v>600</v>
      </c>
      <c r="C129" s="257"/>
      <c r="D129" s="257"/>
      <c r="E129" s="259"/>
      <c r="F129" s="176" t="s">
        <v>601</v>
      </c>
      <c r="G129" s="257"/>
      <c r="H129" s="257"/>
    </row>
    <row r="130" spans="1:8" ht="21.75">
      <c r="A130" s="5"/>
      <c r="B130" s="5"/>
      <c r="C130" s="5"/>
      <c r="D130" s="5" t="s">
        <v>685</v>
      </c>
      <c r="E130" s="4">
        <v>1</v>
      </c>
      <c r="F130" s="180">
        <v>200000</v>
      </c>
      <c r="G130" s="180">
        <f>E130*F130</f>
        <v>200000</v>
      </c>
      <c r="H130" s="5"/>
    </row>
    <row r="131" spans="1:8" ht="21.75">
      <c r="A131" s="5"/>
      <c r="B131" s="5"/>
      <c r="C131" s="5"/>
      <c r="D131" s="5" t="s">
        <v>686</v>
      </c>
      <c r="E131" s="4">
        <v>1</v>
      </c>
      <c r="F131" s="180">
        <v>50000</v>
      </c>
      <c r="G131" s="180">
        <f>E131*F131</f>
        <v>50000</v>
      </c>
      <c r="H131" s="5"/>
    </row>
    <row r="132" spans="1:8" ht="21.75">
      <c r="A132" s="5"/>
      <c r="B132" s="4"/>
      <c r="D132" s="5" t="s">
        <v>687</v>
      </c>
      <c r="E132" s="4">
        <v>1</v>
      </c>
      <c r="F132" s="180">
        <v>10000</v>
      </c>
      <c r="G132" s="180">
        <f>E132*F132</f>
        <v>10000</v>
      </c>
      <c r="H132" s="5"/>
    </row>
    <row r="133" spans="1:8" ht="21.75">
      <c r="A133" s="5"/>
      <c r="B133" s="4"/>
      <c r="C133" s="5"/>
      <c r="D133" s="5"/>
      <c r="E133" s="4"/>
      <c r="F133" s="180"/>
      <c r="G133" s="180"/>
      <c r="H133" s="5"/>
    </row>
    <row r="134" spans="1:8" ht="21.75">
      <c r="A134" s="4">
        <v>12</v>
      </c>
      <c r="B134" s="119" t="s">
        <v>437</v>
      </c>
      <c r="C134" s="5"/>
      <c r="D134" s="188" t="s">
        <v>688</v>
      </c>
      <c r="E134" s="5"/>
      <c r="F134" s="5"/>
      <c r="G134" s="77">
        <f>SUM(G135:G139)</f>
        <v>1360000</v>
      </c>
      <c r="H134" s="5"/>
    </row>
    <row r="135" spans="1:8" ht="21.75">
      <c r="A135" s="5"/>
      <c r="B135" s="5"/>
      <c r="C135" s="5"/>
      <c r="D135" s="5" t="s">
        <v>689</v>
      </c>
      <c r="E135" s="4">
        <v>1</v>
      </c>
      <c r="F135" s="180">
        <v>100000</v>
      </c>
      <c r="G135" s="180">
        <f>E135*F135</f>
        <v>100000</v>
      </c>
      <c r="H135" s="5"/>
    </row>
    <row r="136" spans="1:8" ht="21.75">
      <c r="A136" s="5"/>
      <c r="B136" s="5"/>
      <c r="C136" s="5" t="s">
        <v>43</v>
      </c>
      <c r="D136" s="5" t="s">
        <v>690</v>
      </c>
      <c r="E136" s="4">
        <v>1</v>
      </c>
      <c r="F136" s="180">
        <v>500000</v>
      </c>
      <c r="G136" s="180">
        <f>E136*F136</f>
        <v>500000</v>
      </c>
      <c r="H136" s="5"/>
    </row>
    <row r="137" spans="1:8" ht="21.75">
      <c r="A137" s="5"/>
      <c r="B137" s="5"/>
      <c r="C137" s="5"/>
      <c r="D137" s="5" t="s">
        <v>691</v>
      </c>
      <c r="E137" s="4">
        <v>1</v>
      </c>
      <c r="F137" s="180">
        <v>200000</v>
      </c>
      <c r="G137" s="180">
        <f>E137*F137</f>
        <v>200000</v>
      </c>
      <c r="H137" s="5"/>
    </row>
    <row r="138" spans="1:8" ht="21.75">
      <c r="A138" s="5"/>
      <c r="B138" s="5"/>
      <c r="C138" s="5"/>
      <c r="D138" s="5" t="s">
        <v>692</v>
      </c>
      <c r="E138" s="4">
        <v>1</v>
      </c>
      <c r="F138" s="180">
        <v>500000</v>
      </c>
      <c r="G138" s="180">
        <f>E138*F138</f>
        <v>500000</v>
      </c>
      <c r="H138" s="5"/>
    </row>
    <row r="139" spans="1:8" ht="21.75">
      <c r="A139" s="5"/>
      <c r="B139" s="4"/>
      <c r="C139" s="5"/>
      <c r="D139" s="5" t="s">
        <v>693</v>
      </c>
      <c r="E139" s="4">
        <v>2</v>
      </c>
      <c r="F139" s="180">
        <v>30000</v>
      </c>
      <c r="G139" s="180">
        <f>E139*F139</f>
        <v>60000</v>
      </c>
      <c r="H139" s="5"/>
    </row>
    <row r="140" spans="1:8" ht="21.75">
      <c r="A140" s="5"/>
      <c r="B140" s="4"/>
      <c r="D140" s="5"/>
      <c r="E140" s="4"/>
      <c r="F140" s="180"/>
      <c r="G140" s="180"/>
      <c r="H140" s="5"/>
    </row>
    <row r="141" spans="1:8" ht="21.75">
      <c r="A141" s="4">
        <v>13</v>
      </c>
      <c r="B141" s="98" t="s">
        <v>444</v>
      </c>
      <c r="C141" s="5"/>
      <c r="D141" s="188" t="s">
        <v>694</v>
      </c>
      <c r="E141" s="4"/>
      <c r="F141" s="180"/>
      <c r="G141" s="77">
        <f>SUM(G142:G145)</f>
        <v>690000</v>
      </c>
      <c r="H141" s="5"/>
    </row>
    <row r="142" spans="1:8" ht="21.75">
      <c r="A142" s="5"/>
      <c r="B142" s="5"/>
      <c r="C142" s="5"/>
      <c r="D142" s="5" t="s">
        <v>695</v>
      </c>
      <c r="E142" s="4">
        <v>1</v>
      </c>
      <c r="F142" s="180">
        <v>200000</v>
      </c>
      <c r="G142" s="180">
        <f>E142*F142</f>
        <v>200000</v>
      </c>
      <c r="H142" s="5"/>
    </row>
    <row r="143" spans="1:8" ht="21.75">
      <c r="A143" s="5"/>
      <c r="B143" s="5"/>
      <c r="C143" s="5"/>
      <c r="D143" s="5" t="s">
        <v>696</v>
      </c>
      <c r="E143" s="4">
        <v>2</v>
      </c>
      <c r="F143" s="180">
        <v>20000</v>
      </c>
      <c r="G143" s="180">
        <f>E143*F143</f>
        <v>40000</v>
      </c>
      <c r="H143" s="5"/>
    </row>
    <row r="144" spans="1:8" ht="21.75">
      <c r="A144" s="5"/>
      <c r="B144" s="5"/>
      <c r="C144" s="5"/>
      <c r="D144" s="5" t="s">
        <v>697</v>
      </c>
      <c r="E144" s="4">
        <v>1</v>
      </c>
      <c r="F144" s="180">
        <v>150000</v>
      </c>
      <c r="G144" s="180">
        <v>150000</v>
      </c>
      <c r="H144" s="5"/>
    </row>
    <row r="145" spans="1:8" ht="21.75">
      <c r="A145" s="5"/>
      <c r="B145" s="4"/>
      <c r="D145" s="5" t="s">
        <v>698</v>
      </c>
      <c r="E145" s="4">
        <v>1</v>
      </c>
      <c r="F145" s="180">
        <v>300000</v>
      </c>
      <c r="G145" s="180">
        <f>E145*F145</f>
        <v>300000</v>
      </c>
      <c r="H145" s="5"/>
    </row>
    <row r="146" spans="1:8" ht="21.75">
      <c r="A146" s="5"/>
      <c r="B146" s="4"/>
      <c r="C146" s="5"/>
      <c r="D146" s="5"/>
      <c r="E146" s="4"/>
      <c r="F146" s="180"/>
      <c r="G146" s="180"/>
      <c r="H146" s="5"/>
    </row>
    <row r="147" spans="1:8" ht="21.75">
      <c r="A147" s="5"/>
      <c r="B147" s="4"/>
      <c r="C147" s="5"/>
      <c r="D147" s="5"/>
      <c r="E147" s="4"/>
      <c r="F147" s="180"/>
      <c r="G147" s="180"/>
      <c r="H147" s="5"/>
    </row>
    <row r="148" spans="1:8" ht="26.25">
      <c r="A148" s="232"/>
      <c r="B148" s="232"/>
      <c r="C148" s="232"/>
      <c r="D148" s="232"/>
      <c r="E148" s="232"/>
      <c r="F148" s="232"/>
      <c r="G148" s="232"/>
      <c r="H148" s="8" t="s">
        <v>699</v>
      </c>
    </row>
    <row r="149" spans="1:8" ht="21.75">
      <c r="A149" s="256" t="s">
        <v>0</v>
      </c>
      <c r="B149" s="64" t="s">
        <v>1</v>
      </c>
      <c r="C149" s="256" t="s">
        <v>26</v>
      </c>
      <c r="D149" s="256" t="s">
        <v>597</v>
      </c>
      <c r="E149" s="258" t="s">
        <v>598</v>
      </c>
      <c r="F149" s="64" t="s">
        <v>599</v>
      </c>
      <c r="G149" s="256" t="s">
        <v>32</v>
      </c>
      <c r="H149" s="256" t="s">
        <v>8</v>
      </c>
    </row>
    <row r="150" spans="1:8" ht="21.75">
      <c r="A150" s="257"/>
      <c r="B150" s="176" t="s">
        <v>600</v>
      </c>
      <c r="C150" s="257"/>
      <c r="D150" s="257"/>
      <c r="E150" s="259"/>
      <c r="F150" s="176" t="s">
        <v>601</v>
      </c>
      <c r="G150" s="257"/>
      <c r="H150" s="257"/>
    </row>
    <row r="151" spans="1:8" ht="21.75">
      <c r="A151" s="4">
        <v>14</v>
      </c>
      <c r="B151" s="84" t="s">
        <v>451</v>
      </c>
      <c r="C151" s="5"/>
      <c r="D151" s="188" t="s">
        <v>700</v>
      </c>
      <c r="E151" s="4"/>
      <c r="F151" s="180"/>
      <c r="G151" s="77">
        <f>SUM(G152:G153)</f>
        <v>300000</v>
      </c>
      <c r="H151" s="5"/>
    </row>
    <row r="152" spans="1:8" ht="21.75">
      <c r="A152" s="4"/>
      <c r="B152" s="5"/>
      <c r="C152" s="5"/>
      <c r="D152" s="5" t="s">
        <v>701</v>
      </c>
      <c r="E152" s="4">
        <v>1</v>
      </c>
      <c r="F152" s="180">
        <v>200000</v>
      </c>
      <c r="G152" s="180">
        <f aca="true" t="shared" si="4" ref="G152:G178">E152*F152</f>
        <v>200000</v>
      </c>
      <c r="H152" s="5"/>
    </row>
    <row r="153" spans="1:8" ht="21.75">
      <c r="A153" s="4"/>
      <c r="B153" s="4"/>
      <c r="C153" s="5"/>
      <c r="D153" s="5" t="s">
        <v>702</v>
      </c>
      <c r="E153" s="4">
        <v>1</v>
      </c>
      <c r="F153" s="180">
        <v>100000</v>
      </c>
      <c r="G153" s="180">
        <f t="shared" si="4"/>
        <v>100000</v>
      </c>
      <c r="H153" s="5"/>
    </row>
    <row r="154" spans="1:8" ht="21.75">
      <c r="A154" s="4"/>
      <c r="B154" s="4"/>
      <c r="D154" s="5"/>
      <c r="E154" s="4"/>
      <c r="F154" s="180"/>
      <c r="G154" s="180"/>
      <c r="H154" s="5"/>
    </row>
    <row r="155" spans="1:8" ht="21.75">
      <c r="A155" s="4">
        <v>15</v>
      </c>
      <c r="B155" s="84" t="s">
        <v>455</v>
      </c>
      <c r="C155" s="5"/>
      <c r="D155" s="188" t="s">
        <v>703</v>
      </c>
      <c r="E155" s="5"/>
      <c r="F155" s="5"/>
      <c r="G155" s="77">
        <f>SUM(G156:G157)</f>
        <v>60000</v>
      </c>
      <c r="H155" s="5"/>
    </row>
    <row r="156" spans="1:8" ht="21.75">
      <c r="A156" s="5"/>
      <c r="B156" s="5"/>
      <c r="C156" s="5"/>
      <c r="D156" s="5" t="s">
        <v>704</v>
      </c>
      <c r="E156" s="4">
        <v>1</v>
      </c>
      <c r="F156" s="180">
        <v>50000</v>
      </c>
      <c r="G156" s="180">
        <f t="shared" si="4"/>
        <v>50000</v>
      </c>
      <c r="H156" s="5"/>
    </row>
    <row r="157" spans="1:8" ht="21.75">
      <c r="A157" s="5"/>
      <c r="B157" s="4"/>
      <c r="D157" s="5" t="s">
        <v>705</v>
      </c>
      <c r="E157" s="4">
        <v>2</v>
      </c>
      <c r="F157" s="180">
        <v>5000</v>
      </c>
      <c r="G157" s="180">
        <f t="shared" si="4"/>
        <v>10000</v>
      </c>
      <c r="H157" s="5"/>
    </row>
    <row r="158" spans="1:8" ht="21.75">
      <c r="A158" s="5"/>
      <c r="B158" s="4"/>
      <c r="C158" s="5"/>
      <c r="D158" s="5"/>
      <c r="E158" s="4"/>
      <c r="F158" s="180"/>
      <c r="G158" s="180"/>
      <c r="H158" s="5"/>
    </row>
    <row r="159" spans="1:8" ht="21.75">
      <c r="A159" s="4">
        <v>16</v>
      </c>
      <c r="B159" s="84" t="s">
        <v>459</v>
      </c>
      <c r="C159" s="5"/>
      <c r="D159" s="188" t="s">
        <v>706</v>
      </c>
      <c r="E159" s="4"/>
      <c r="F159" s="180"/>
      <c r="G159" s="77">
        <f>SUM(G160:G166)</f>
        <v>39600</v>
      </c>
      <c r="H159" s="5"/>
    </row>
    <row r="160" spans="1:8" ht="21.75">
      <c r="A160" s="5"/>
      <c r="B160" s="5"/>
      <c r="C160" s="5" t="s">
        <v>43</v>
      </c>
      <c r="D160" s="5" t="s">
        <v>707</v>
      </c>
      <c r="E160" s="4">
        <v>1</v>
      </c>
      <c r="F160" s="180">
        <v>10000</v>
      </c>
      <c r="G160" s="180">
        <f t="shared" si="4"/>
        <v>10000</v>
      </c>
      <c r="H160" s="5"/>
    </row>
    <row r="161" spans="1:8" ht="21.75">
      <c r="A161" s="5"/>
      <c r="B161" s="5"/>
      <c r="C161" s="5"/>
      <c r="D161" s="5" t="s">
        <v>708</v>
      </c>
      <c r="E161" s="4">
        <v>2</v>
      </c>
      <c r="F161" s="180">
        <v>1500</v>
      </c>
      <c r="G161" s="180">
        <f t="shared" si="4"/>
        <v>3000</v>
      </c>
      <c r="H161" s="5"/>
    </row>
    <row r="162" spans="1:8" ht="21.75">
      <c r="A162" s="5"/>
      <c r="B162" s="5"/>
      <c r="C162" s="5"/>
      <c r="D162" s="5" t="s">
        <v>709</v>
      </c>
      <c r="E162" s="4">
        <v>1</v>
      </c>
      <c r="F162" s="180">
        <v>10000</v>
      </c>
      <c r="G162" s="180">
        <f t="shared" si="4"/>
        <v>10000</v>
      </c>
      <c r="H162" s="5"/>
    </row>
    <row r="163" spans="1:8" ht="21.75">
      <c r="A163" s="5"/>
      <c r="B163" s="5"/>
      <c r="C163" s="5"/>
      <c r="D163" s="5" t="s">
        <v>710</v>
      </c>
      <c r="E163" s="4">
        <v>6</v>
      </c>
      <c r="F163" s="180">
        <v>2000</v>
      </c>
      <c r="G163" s="180">
        <f t="shared" si="4"/>
        <v>12000</v>
      </c>
      <c r="H163" s="5"/>
    </row>
    <row r="164" spans="1:8" ht="21.75">
      <c r="A164" s="5"/>
      <c r="B164" s="5"/>
      <c r="C164" s="5"/>
      <c r="D164" s="5" t="s">
        <v>711</v>
      </c>
      <c r="E164" s="4">
        <v>2</v>
      </c>
      <c r="F164" s="180">
        <v>2000</v>
      </c>
      <c r="G164" s="180">
        <f t="shared" si="4"/>
        <v>4000</v>
      </c>
      <c r="H164" s="5"/>
    </row>
    <row r="165" spans="1:8" ht="21.75">
      <c r="A165" s="5"/>
      <c r="B165" s="5"/>
      <c r="C165" s="5"/>
      <c r="D165" s="5" t="s">
        <v>712</v>
      </c>
      <c r="E165" s="4">
        <v>6</v>
      </c>
      <c r="F165" s="180">
        <v>50</v>
      </c>
      <c r="G165" s="180">
        <f t="shared" si="4"/>
        <v>300</v>
      </c>
      <c r="H165" s="5"/>
    </row>
    <row r="166" spans="1:8" ht="21.75">
      <c r="A166" s="5"/>
      <c r="B166" s="4"/>
      <c r="C166" s="5"/>
      <c r="D166" s="5" t="s">
        <v>713</v>
      </c>
      <c r="E166" s="4">
        <v>6</v>
      </c>
      <c r="F166" s="180">
        <v>50</v>
      </c>
      <c r="G166" s="180">
        <f t="shared" si="4"/>
        <v>300</v>
      </c>
      <c r="H166" s="5"/>
    </row>
    <row r="167" spans="1:8" ht="21.75">
      <c r="A167" s="5"/>
      <c r="B167" s="4"/>
      <c r="C167" s="5"/>
      <c r="D167" s="5"/>
      <c r="E167" s="4"/>
      <c r="F167" s="180"/>
      <c r="G167" s="180"/>
      <c r="H167" s="5"/>
    </row>
    <row r="168" spans="1:8" ht="21.75">
      <c r="A168" s="5"/>
      <c r="B168" s="4"/>
      <c r="C168" s="5"/>
      <c r="D168" s="5"/>
      <c r="E168" s="4"/>
      <c r="F168" s="180"/>
      <c r="G168" s="180"/>
      <c r="H168" s="5"/>
    </row>
    <row r="169" spans="1:8" ht="26.25">
      <c r="A169" s="232"/>
      <c r="B169" s="232"/>
      <c r="C169" s="232"/>
      <c r="D169" s="232"/>
      <c r="E169" s="232"/>
      <c r="F169" s="232"/>
      <c r="G169" s="232"/>
      <c r="H169" s="8" t="s">
        <v>714</v>
      </c>
    </row>
    <row r="170" spans="1:8" ht="21.75">
      <c r="A170" s="256" t="s">
        <v>0</v>
      </c>
      <c r="B170" s="64" t="s">
        <v>1</v>
      </c>
      <c r="C170" s="256" t="s">
        <v>26</v>
      </c>
      <c r="D170" s="256" t="s">
        <v>597</v>
      </c>
      <c r="E170" s="258" t="s">
        <v>598</v>
      </c>
      <c r="F170" s="64" t="s">
        <v>599</v>
      </c>
      <c r="G170" s="256" t="s">
        <v>32</v>
      </c>
      <c r="H170" s="256" t="s">
        <v>8</v>
      </c>
    </row>
    <row r="171" spans="1:8" ht="21.75">
      <c r="A171" s="257"/>
      <c r="B171" s="176" t="s">
        <v>600</v>
      </c>
      <c r="C171" s="257"/>
      <c r="D171" s="257"/>
      <c r="E171" s="259"/>
      <c r="F171" s="176" t="s">
        <v>601</v>
      </c>
      <c r="G171" s="257"/>
      <c r="H171" s="257"/>
    </row>
    <row r="172" spans="1:8" ht="21.75">
      <c r="A172" s="4">
        <v>17</v>
      </c>
      <c r="B172" s="84" t="s">
        <v>470</v>
      </c>
      <c r="C172" s="5"/>
      <c r="D172" s="188" t="s">
        <v>715</v>
      </c>
      <c r="E172" s="5"/>
      <c r="F172" s="5"/>
      <c r="G172" s="77">
        <f>SUM(G173:G178)</f>
        <v>165000</v>
      </c>
      <c r="H172" s="5"/>
    </row>
    <row r="173" spans="1:8" ht="21.75">
      <c r="A173" s="5"/>
      <c r="B173" s="5"/>
      <c r="C173" s="5"/>
      <c r="D173" s="5" t="s">
        <v>716</v>
      </c>
      <c r="E173" s="4">
        <v>30</v>
      </c>
      <c r="F173" s="180">
        <v>100</v>
      </c>
      <c r="G173" s="180">
        <f t="shared" si="4"/>
        <v>3000</v>
      </c>
      <c r="H173" s="5"/>
    </row>
    <row r="174" spans="1:8" ht="21.75">
      <c r="A174" s="5"/>
      <c r="B174" s="5"/>
      <c r="C174" s="5"/>
      <c r="D174" s="5" t="s">
        <v>717</v>
      </c>
      <c r="E174" s="4">
        <v>1</v>
      </c>
      <c r="F174" s="180">
        <v>1500</v>
      </c>
      <c r="G174" s="180">
        <f t="shared" si="4"/>
        <v>1500</v>
      </c>
      <c r="H174" s="5"/>
    </row>
    <row r="175" spans="1:8" ht="21.75">
      <c r="A175" s="5"/>
      <c r="B175" s="5"/>
      <c r="C175" s="5"/>
      <c r="D175" s="5" t="s">
        <v>718</v>
      </c>
      <c r="E175" s="4">
        <v>1</v>
      </c>
      <c r="F175" s="180">
        <v>1500</v>
      </c>
      <c r="G175" s="180">
        <f t="shared" si="4"/>
        <v>1500</v>
      </c>
      <c r="H175" s="5"/>
    </row>
    <row r="176" spans="1:8" ht="21.75">
      <c r="A176" s="5"/>
      <c r="B176" s="5"/>
      <c r="C176" s="5"/>
      <c r="D176" s="5" t="s">
        <v>719</v>
      </c>
      <c r="E176" s="4">
        <v>1</v>
      </c>
      <c r="F176" s="180">
        <v>150000</v>
      </c>
      <c r="G176" s="180">
        <f t="shared" si="4"/>
        <v>150000</v>
      </c>
      <c r="H176" s="5"/>
    </row>
    <row r="177" spans="1:8" ht="21.75">
      <c r="A177" s="5"/>
      <c r="B177" s="5"/>
      <c r="C177" s="5"/>
      <c r="D177" s="5" t="s">
        <v>720</v>
      </c>
      <c r="E177" s="4">
        <v>2</v>
      </c>
      <c r="F177" s="180">
        <v>1500</v>
      </c>
      <c r="G177" s="180">
        <f t="shared" si="4"/>
        <v>3000</v>
      </c>
      <c r="H177" s="5"/>
    </row>
    <row r="178" spans="1:8" ht="21.75">
      <c r="A178" s="5"/>
      <c r="B178" s="5"/>
      <c r="C178" s="5"/>
      <c r="D178" s="5" t="s">
        <v>721</v>
      </c>
      <c r="E178" s="4">
        <v>4</v>
      </c>
      <c r="F178" s="180">
        <v>1500</v>
      </c>
      <c r="G178" s="180">
        <f t="shared" si="4"/>
        <v>6000</v>
      </c>
      <c r="H178" s="5"/>
    </row>
    <row r="179" spans="1:8" ht="21.75">
      <c r="A179" s="5"/>
      <c r="B179" s="5"/>
      <c r="C179" s="61"/>
      <c r="D179" s="5"/>
      <c r="E179" s="4"/>
      <c r="F179" s="180"/>
      <c r="G179" s="180"/>
      <c r="H179" s="5"/>
    </row>
    <row r="180" spans="1:8" ht="21.75">
      <c r="A180" s="4">
        <v>18</v>
      </c>
      <c r="B180" s="111" t="s">
        <v>483</v>
      </c>
      <c r="C180" s="168" t="s">
        <v>722</v>
      </c>
      <c r="D180" s="190" t="s">
        <v>723</v>
      </c>
      <c r="E180" s="14" t="s">
        <v>90</v>
      </c>
      <c r="F180" s="59"/>
      <c r="G180" s="77">
        <f>SUM(G181:G204)</f>
        <v>475000</v>
      </c>
      <c r="H180" s="5"/>
    </row>
    <row r="181" spans="1:8" ht="21.75">
      <c r="A181" s="5"/>
      <c r="B181" s="5"/>
      <c r="C181" s="5" t="s">
        <v>724</v>
      </c>
      <c r="D181" s="178" t="s">
        <v>725</v>
      </c>
      <c r="E181" s="4">
        <v>2</v>
      </c>
      <c r="F181" s="180">
        <v>1500</v>
      </c>
      <c r="G181" s="180">
        <f>E181*F181</f>
        <v>3000</v>
      </c>
      <c r="H181" s="5"/>
    </row>
    <row r="182" spans="1:8" ht="21.75">
      <c r="A182" s="5"/>
      <c r="B182" s="5"/>
      <c r="C182" s="5"/>
      <c r="D182" s="178" t="s">
        <v>486</v>
      </c>
      <c r="E182" s="4">
        <v>2</v>
      </c>
      <c r="F182" s="180">
        <v>1500</v>
      </c>
      <c r="G182" s="180">
        <f aca="true" t="shared" si="5" ref="G182:G204">E182*F182</f>
        <v>3000</v>
      </c>
      <c r="H182" s="5"/>
    </row>
    <row r="183" spans="1:8" ht="21.75">
      <c r="A183" s="5"/>
      <c r="B183" s="5"/>
      <c r="C183" s="5"/>
      <c r="D183" s="178" t="s">
        <v>487</v>
      </c>
      <c r="E183" s="4">
        <v>1</v>
      </c>
      <c r="F183" s="180">
        <v>12000</v>
      </c>
      <c r="G183" s="180">
        <f t="shared" si="5"/>
        <v>12000</v>
      </c>
      <c r="H183" s="5"/>
    </row>
    <row r="184" spans="1:8" ht="21.75">
      <c r="A184" s="5"/>
      <c r="B184" s="5"/>
      <c r="C184" s="5"/>
      <c r="D184" s="178" t="s">
        <v>488</v>
      </c>
      <c r="E184" s="4">
        <v>1</v>
      </c>
      <c r="F184" s="180">
        <v>100000</v>
      </c>
      <c r="G184" s="180">
        <f t="shared" si="5"/>
        <v>100000</v>
      </c>
      <c r="H184" s="5"/>
    </row>
    <row r="185" spans="1:8" ht="21.75">
      <c r="A185" s="5"/>
      <c r="B185" s="5"/>
      <c r="C185" s="5"/>
      <c r="D185" s="178" t="s">
        <v>489</v>
      </c>
      <c r="E185" s="4">
        <v>1</v>
      </c>
      <c r="F185" s="180">
        <v>30000</v>
      </c>
      <c r="G185" s="180">
        <f t="shared" si="5"/>
        <v>30000</v>
      </c>
      <c r="H185" s="5"/>
    </row>
    <row r="186" spans="1:8" ht="21.75">
      <c r="A186" s="5"/>
      <c r="B186" s="5"/>
      <c r="C186" s="5"/>
      <c r="D186" s="178" t="s">
        <v>490</v>
      </c>
      <c r="E186" s="4">
        <v>1</v>
      </c>
      <c r="F186" s="180">
        <v>30000</v>
      </c>
      <c r="G186" s="180">
        <f t="shared" si="5"/>
        <v>30000</v>
      </c>
      <c r="H186" s="5"/>
    </row>
    <row r="187" spans="1:8" ht="21.75">
      <c r="A187" s="5"/>
      <c r="B187" s="5"/>
      <c r="C187" s="5"/>
      <c r="D187" s="178" t="s">
        <v>491</v>
      </c>
      <c r="E187" s="4">
        <v>2</v>
      </c>
      <c r="F187" s="180">
        <v>15000</v>
      </c>
      <c r="G187" s="180">
        <f t="shared" si="5"/>
        <v>30000</v>
      </c>
      <c r="H187" s="5"/>
    </row>
    <row r="188" spans="1:8" ht="21.75">
      <c r="A188" s="5"/>
      <c r="B188" s="5"/>
      <c r="C188" s="5"/>
      <c r="D188" s="178" t="s">
        <v>492</v>
      </c>
      <c r="E188" s="4">
        <v>2</v>
      </c>
      <c r="F188" s="180">
        <v>5000</v>
      </c>
      <c r="G188" s="180">
        <f t="shared" si="5"/>
        <v>10000</v>
      </c>
      <c r="H188" s="5"/>
    </row>
    <row r="189" spans="1:8" ht="21.75">
      <c r="A189" s="5"/>
      <c r="B189" s="5"/>
      <c r="C189" s="5"/>
      <c r="D189" s="178" t="s">
        <v>493</v>
      </c>
      <c r="E189" s="4">
        <v>2</v>
      </c>
      <c r="F189" s="180">
        <v>5000</v>
      </c>
      <c r="G189" s="180">
        <f t="shared" si="5"/>
        <v>10000</v>
      </c>
      <c r="H189" s="5"/>
    </row>
    <row r="190" spans="1:8" ht="26.25">
      <c r="A190" s="232"/>
      <c r="B190" s="232"/>
      <c r="C190" s="232"/>
      <c r="D190" s="232"/>
      <c r="E190" s="232"/>
      <c r="F190" s="232"/>
      <c r="G190" s="232"/>
      <c r="H190" s="8" t="s">
        <v>726</v>
      </c>
    </row>
    <row r="191" spans="1:8" ht="21.75">
      <c r="A191" s="256" t="s">
        <v>0</v>
      </c>
      <c r="B191" s="64" t="s">
        <v>1</v>
      </c>
      <c r="C191" s="256" t="s">
        <v>26</v>
      </c>
      <c r="D191" s="256" t="s">
        <v>597</v>
      </c>
      <c r="E191" s="258" t="s">
        <v>598</v>
      </c>
      <c r="F191" s="64" t="s">
        <v>599</v>
      </c>
      <c r="G191" s="256" t="s">
        <v>32</v>
      </c>
      <c r="H191" s="256" t="s">
        <v>8</v>
      </c>
    </row>
    <row r="192" spans="1:8" ht="21.75">
      <c r="A192" s="257"/>
      <c r="B192" s="176" t="s">
        <v>600</v>
      </c>
      <c r="C192" s="257"/>
      <c r="D192" s="257"/>
      <c r="E192" s="259"/>
      <c r="F192" s="176" t="s">
        <v>601</v>
      </c>
      <c r="G192" s="257"/>
      <c r="H192" s="257"/>
    </row>
    <row r="193" spans="1:8" ht="21.75">
      <c r="A193" s="5"/>
      <c r="B193" s="5"/>
      <c r="C193" s="5"/>
      <c r="D193" s="178" t="s">
        <v>494</v>
      </c>
      <c r="E193" s="4">
        <v>1</v>
      </c>
      <c r="F193" s="180">
        <v>15000</v>
      </c>
      <c r="G193" s="180">
        <f t="shared" si="5"/>
        <v>15000</v>
      </c>
      <c r="H193" s="5"/>
    </row>
    <row r="194" spans="1:8" ht="21.75">
      <c r="A194" s="5"/>
      <c r="B194" s="5"/>
      <c r="C194" s="5"/>
      <c r="D194" s="178" t="s">
        <v>495</v>
      </c>
      <c r="E194" s="4">
        <v>6</v>
      </c>
      <c r="F194" s="180">
        <v>7000</v>
      </c>
      <c r="G194" s="180">
        <f t="shared" si="5"/>
        <v>42000</v>
      </c>
      <c r="H194" s="5"/>
    </row>
    <row r="195" spans="1:8" ht="21.75">
      <c r="A195" s="5"/>
      <c r="B195" s="5"/>
      <c r="C195" s="5"/>
      <c r="D195" s="178" t="s">
        <v>496</v>
      </c>
      <c r="E195" s="4">
        <v>1</v>
      </c>
      <c r="F195" s="180">
        <v>12000</v>
      </c>
      <c r="G195" s="180">
        <f t="shared" si="5"/>
        <v>12000</v>
      </c>
      <c r="H195" s="5"/>
    </row>
    <row r="196" spans="1:8" ht="21.75">
      <c r="A196" s="5"/>
      <c r="B196" s="5"/>
      <c r="C196" s="5"/>
      <c r="D196" s="178" t="s">
        <v>727</v>
      </c>
      <c r="E196" s="4">
        <v>2</v>
      </c>
      <c r="F196" s="180"/>
      <c r="G196" s="180">
        <f t="shared" si="5"/>
        <v>0</v>
      </c>
      <c r="H196" s="5"/>
    </row>
    <row r="197" spans="1:8" ht="21.75">
      <c r="A197" s="59"/>
      <c r="B197" s="59"/>
      <c r="C197" s="59"/>
      <c r="D197" s="178" t="s">
        <v>498</v>
      </c>
      <c r="E197" s="4">
        <v>2</v>
      </c>
      <c r="F197" s="180"/>
      <c r="G197" s="180">
        <f t="shared" si="5"/>
        <v>0</v>
      </c>
      <c r="H197" s="5"/>
    </row>
    <row r="198" spans="1:8" ht="21.75">
      <c r="A198" s="5"/>
      <c r="B198" s="5"/>
      <c r="C198" s="5"/>
      <c r="D198" s="178" t="s">
        <v>500</v>
      </c>
      <c r="E198" s="191">
        <v>1</v>
      </c>
      <c r="F198" s="180">
        <v>8000</v>
      </c>
      <c r="G198" s="180">
        <f t="shared" si="5"/>
        <v>8000</v>
      </c>
      <c r="H198" s="59"/>
    </row>
    <row r="199" spans="1:8" ht="21.75">
      <c r="A199" s="5"/>
      <c r="B199" s="5"/>
      <c r="C199" s="5"/>
      <c r="D199" s="178" t="s">
        <v>501</v>
      </c>
      <c r="E199" s="179">
        <v>1</v>
      </c>
      <c r="F199" s="180">
        <v>20000</v>
      </c>
      <c r="G199" s="180">
        <f t="shared" si="5"/>
        <v>20000</v>
      </c>
      <c r="H199" s="5"/>
    </row>
    <row r="200" spans="1:8" ht="21.75">
      <c r="A200" s="5"/>
      <c r="B200" s="5"/>
      <c r="C200" s="5"/>
      <c r="D200" s="178" t="s">
        <v>502</v>
      </c>
      <c r="E200" s="179">
        <v>1</v>
      </c>
      <c r="F200" s="180">
        <v>20000</v>
      </c>
      <c r="G200" s="180">
        <f t="shared" si="5"/>
        <v>20000</v>
      </c>
      <c r="H200" s="5"/>
    </row>
    <row r="201" spans="1:8" ht="21.75">
      <c r="A201" s="5"/>
      <c r="B201" s="5"/>
      <c r="C201" s="5"/>
      <c r="D201" s="178" t="s">
        <v>503</v>
      </c>
      <c r="E201" s="179">
        <v>1</v>
      </c>
      <c r="F201" s="180">
        <v>30000</v>
      </c>
      <c r="G201" s="180">
        <f t="shared" si="5"/>
        <v>30000</v>
      </c>
      <c r="H201" s="5"/>
    </row>
    <row r="202" spans="1:8" ht="21.75">
      <c r="A202" s="5"/>
      <c r="B202" s="5"/>
      <c r="C202" s="5"/>
      <c r="D202" s="178" t="s">
        <v>504</v>
      </c>
      <c r="E202" s="179">
        <v>1</v>
      </c>
      <c r="F202" s="180">
        <v>30000</v>
      </c>
      <c r="G202" s="180">
        <f t="shared" si="5"/>
        <v>30000</v>
      </c>
      <c r="H202" s="5"/>
    </row>
    <row r="203" spans="1:8" ht="21.75">
      <c r="A203" s="5"/>
      <c r="B203" s="5"/>
      <c r="C203" s="5"/>
      <c r="D203" s="178" t="s">
        <v>505</v>
      </c>
      <c r="E203" s="179">
        <v>2</v>
      </c>
      <c r="F203" s="180">
        <v>5000</v>
      </c>
      <c r="G203" s="180">
        <f t="shared" si="5"/>
        <v>10000</v>
      </c>
      <c r="H203" s="5"/>
    </row>
    <row r="204" spans="1:8" ht="21.75">
      <c r="A204" s="5"/>
      <c r="B204" s="4"/>
      <c r="C204" s="192"/>
      <c r="D204" s="178" t="s">
        <v>728</v>
      </c>
      <c r="E204" s="179">
        <v>4</v>
      </c>
      <c r="F204" s="180">
        <v>15000</v>
      </c>
      <c r="G204" s="180">
        <f t="shared" si="5"/>
        <v>60000</v>
      </c>
      <c r="H204" s="5"/>
    </row>
    <row r="205" spans="1:8" ht="21.75">
      <c r="A205" s="5"/>
      <c r="B205" s="4"/>
      <c r="C205" s="192"/>
      <c r="D205" s="178"/>
      <c r="E205" s="179"/>
      <c r="F205" s="180"/>
      <c r="G205" s="180"/>
      <c r="H205" s="5"/>
    </row>
    <row r="206" spans="1:8" ht="21.75">
      <c r="A206" s="4">
        <v>19</v>
      </c>
      <c r="B206" s="111" t="s">
        <v>320</v>
      </c>
      <c r="C206" s="168" t="s">
        <v>729</v>
      </c>
      <c r="D206" s="190" t="s">
        <v>730</v>
      </c>
      <c r="E206" s="14" t="s">
        <v>90</v>
      </c>
      <c r="F206" s="59"/>
      <c r="G206" s="77">
        <f>SUM(G207:G220)</f>
        <v>208000</v>
      </c>
      <c r="H206" s="5"/>
    </row>
    <row r="207" spans="1:8" ht="21.75">
      <c r="A207" s="4"/>
      <c r="B207" s="5"/>
      <c r="C207" s="5" t="s">
        <v>731</v>
      </c>
      <c r="D207" s="178" t="s">
        <v>507</v>
      </c>
      <c r="E207" s="4">
        <v>2</v>
      </c>
      <c r="F207" s="180">
        <v>1500</v>
      </c>
      <c r="G207" s="180">
        <f aca="true" t="shared" si="6" ref="G207:G220">E207*F207</f>
        <v>3000</v>
      </c>
      <c r="H207" s="5"/>
    </row>
    <row r="208" spans="1:8" ht="21.75">
      <c r="A208" s="5"/>
      <c r="B208" s="5"/>
      <c r="C208" s="5"/>
      <c r="D208" s="13" t="s">
        <v>508</v>
      </c>
      <c r="E208" s="4">
        <v>1</v>
      </c>
      <c r="F208" s="180">
        <v>3000</v>
      </c>
      <c r="G208" s="180">
        <f t="shared" si="6"/>
        <v>3000</v>
      </c>
      <c r="H208" s="5"/>
    </row>
    <row r="209" spans="1:8" ht="21.75">
      <c r="A209" s="5"/>
      <c r="B209" s="5"/>
      <c r="C209" s="5"/>
      <c r="D209" s="178" t="s">
        <v>509</v>
      </c>
      <c r="E209" s="179">
        <v>1</v>
      </c>
      <c r="F209" s="180">
        <v>5000</v>
      </c>
      <c r="G209" s="180">
        <f t="shared" si="6"/>
        <v>5000</v>
      </c>
      <c r="H209" s="5"/>
    </row>
    <row r="210" spans="1:8" ht="21.75">
      <c r="A210" s="5"/>
      <c r="B210" s="5"/>
      <c r="C210" s="5"/>
      <c r="D210" s="178" t="s">
        <v>510</v>
      </c>
      <c r="E210" s="179">
        <v>1</v>
      </c>
      <c r="F210" s="180">
        <v>10000</v>
      </c>
      <c r="G210" s="180">
        <f t="shared" si="6"/>
        <v>10000</v>
      </c>
      <c r="H210" s="5"/>
    </row>
    <row r="211" spans="1:8" ht="26.25">
      <c r="A211" s="232"/>
      <c r="B211" s="232"/>
      <c r="C211" s="232"/>
      <c r="D211" s="232"/>
      <c r="E211" s="232"/>
      <c r="F211" s="232"/>
      <c r="G211" s="232"/>
      <c r="H211" s="8" t="s">
        <v>732</v>
      </c>
    </row>
    <row r="212" spans="1:8" ht="21.75">
      <c r="A212" s="256" t="s">
        <v>0</v>
      </c>
      <c r="B212" s="64" t="s">
        <v>1</v>
      </c>
      <c r="C212" s="256" t="s">
        <v>26</v>
      </c>
      <c r="D212" s="256" t="s">
        <v>597</v>
      </c>
      <c r="E212" s="258" t="s">
        <v>598</v>
      </c>
      <c r="F212" s="64" t="s">
        <v>599</v>
      </c>
      <c r="G212" s="256" t="s">
        <v>32</v>
      </c>
      <c r="H212" s="256" t="s">
        <v>8</v>
      </c>
    </row>
    <row r="213" spans="1:8" ht="21.75">
      <c r="A213" s="257"/>
      <c r="B213" s="176" t="s">
        <v>600</v>
      </c>
      <c r="C213" s="257"/>
      <c r="D213" s="257"/>
      <c r="E213" s="259"/>
      <c r="F213" s="176" t="s">
        <v>601</v>
      </c>
      <c r="G213" s="257"/>
      <c r="H213" s="257"/>
    </row>
    <row r="214" spans="1:8" ht="21.75">
      <c r="A214" s="5"/>
      <c r="B214" s="5"/>
      <c r="C214" s="5"/>
      <c r="D214" s="178" t="s">
        <v>511</v>
      </c>
      <c r="E214" s="179">
        <v>1</v>
      </c>
      <c r="F214" s="180">
        <v>20000</v>
      </c>
      <c r="G214" s="180">
        <f t="shared" si="6"/>
        <v>20000</v>
      </c>
      <c r="H214" s="5"/>
    </row>
    <row r="215" spans="1:8" ht="21.75">
      <c r="A215" s="5"/>
      <c r="B215" s="5"/>
      <c r="C215" s="5"/>
      <c r="D215" s="178" t="s">
        <v>512</v>
      </c>
      <c r="E215" s="179">
        <v>1</v>
      </c>
      <c r="F215" s="180">
        <v>15000</v>
      </c>
      <c r="G215" s="180">
        <f t="shared" si="6"/>
        <v>15000</v>
      </c>
      <c r="H215" s="5"/>
    </row>
    <row r="216" spans="1:8" ht="21.75">
      <c r="A216" s="5"/>
      <c r="B216" s="5"/>
      <c r="C216" s="5"/>
      <c r="D216" s="193" t="s">
        <v>513</v>
      </c>
      <c r="E216" s="179">
        <v>1</v>
      </c>
      <c r="F216" s="180">
        <v>60000</v>
      </c>
      <c r="G216" s="180">
        <f t="shared" si="6"/>
        <v>60000</v>
      </c>
      <c r="H216" s="5"/>
    </row>
    <row r="217" spans="1:8" ht="21.75">
      <c r="A217" s="5"/>
      <c r="B217" s="5"/>
      <c r="C217" s="5"/>
      <c r="D217" s="178" t="s">
        <v>514</v>
      </c>
      <c r="E217" s="179">
        <v>2</v>
      </c>
      <c r="F217" s="180">
        <v>5000</v>
      </c>
      <c r="G217" s="180">
        <f t="shared" si="6"/>
        <v>10000</v>
      </c>
      <c r="H217" s="5"/>
    </row>
    <row r="218" spans="1:8" ht="21.75">
      <c r="A218" s="5"/>
      <c r="B218" s="5"/>
      <c r="C218" s="5"/>
      <c r="D218" s="178" t="s">
        <v>516</v>
      </c>
      <c r="E218" s="179">
        <v>2</v>
      </c>
      <c r="F218" s="180">
        <v>5000</v>
      </c>
      <c r="G218" s="180">
        <f t="shared" si="6"/>
        <v>10000</v>
      </c>
      <c r="H218" s="5"/>
    </row>
    <row r="219" spans="1:8" ht="21.75">
      <c r="A219" s="5"/>
      <c r="B219" s="5"/>
      <c r="C219" s="5"/>
      <c r="D219" s="178" t="s">
        <v>517</v>
      </c>
      <c r="E219" s="179">
        <v>4</v>
      </c>
      <c r="F219" s="180">
        <v>15000</v>
      </c>
      <c r="G219" s="180">
        <f t="shared" si="6"/>
        <v>60000</v>
      </c>
      <c r="H219" s="5"/>
    </row>
    <row r="220" spans="1:8" ht="21.75">
      <c r="A220" s="5"/>
      <c r="B220" s="5"/>
      <c r="C220" s="5"/>
      <c r="D220" s="178" t="s">
        <v>518</v>
      </c>
      <c r="E220" s="179">
        <v>4</v>
      </c>
      <c r="F220" s="180">
        <v>3000</v>
      </c>
      <c r="G220" s="180">
        <f t="shared" si="6"/>
        <v>12000</v>
      </c>
      <c r="H220" s="5"/>
    </row>
    <row r="221" spans="1:8" ht="21.75">
      <c r="A221" s="5"/>
      <c r="B221" s="5"/>
      <c r="C221" s="5"/>
      <c r="D221" s="5"/>
      <c r="E221" s="5"/>
      <c r="F221" s="5"/>
      <c r="G221" s="5"/>
      <c r="H221" s="5"/>
    </row>
    <row r="222" spans="1:8" ht="21.75">
      <c r="A222" s="4">
        <v>20</v>
      </c>
      <c r="B222" s="4" t="s">
        <v>519</v>
      </c>
      <c r="C222" s="194" t="s">
        <v>733</v>
      </c>
      <c r="D222" s="195" t="s">
        <v>734</v>
      </c>
      <c r="E222" s="4" t="s">
        <v>90</v>
      </c>
      <c r="F222" s="5"/>
      <c r="G222" s="196">
        <f>SUM(G223:G231)</f>
        <v>135000</v>
      </c>
      <c r="H222" s="5"/>
    </row>
    <row r="223" spans="1:8" ht="21.75">
      <c r="A223" s="5"/>
      <c r="B223" s="5"/>
      <c r="C223" s="5" t="s">
        <v>735</v>
      </c>
      <c r="D223" s="178" t="s">
        <v>521</v>
      </c>
      <c r="E223" s="179">
        <v>2</v>
      </c>
      <c r="F223" s="180">
        <v>1500</v>
      </c>
      <c r="G223" s="180">
        <f aca="true" t="shared" si="7" ref="G223:G230">E223*F223</f>
        <v>3000</v>
      </c>
      <c r="H223" s="5"/>
    </row>
    <row r="224" spans="1:8" ht="21.75">
      <c r="A224" s="5"/>
      <c r="B224" s="5"/>
      <c r="C224" s="5"/>
      <c r="D224" s="178" t="s">
        <v>522</v>
      </c>
      <c r="E224" s="179">
        <v>2</v>
      </c>
      <c r="F224" s="180">
        <v>6000</v>
      </c>
      <c r="G224" s="180">
        <f t="shared" si="7"/>
        <v>12000</v>
      </c>
      <c r="H224" s="5"/>
    </row>
    <row r="225" spans="1:8" ht="21.75">
      <c r="A225" s="5"/>
      <c r="B225" s="5"/>
      <c r="C225" s="5"/>
      <c r="D225" s="178" t="s">
        <v>523</v>
      </c>
      <c r="E225" s="179">
        <v>2</v>
      </c>
      <c r="F225" s="180"/>
      <c r="G225" s="180">
        <f t="shared" si="7"/>
        <v>0</v>
      </c>
      <c r="H225" s="5"/>
    </row>
    <row r="226" spans="1:8" ht="21.75">
      <c r="A226" s="5"/>
      <c r="B226" s="5"/>
      <c r="C226" s="5"/>
      <c r="D226" s="178" t="s">
        <v>524</v>
      </c>
      <c r="E226" s="179">
        <v>1</v>
      </c>
      <c r="F226" s="180"/>
      <c r="G226" s="180">
        <f t="shared" si="7"/>
        <v>0</v>
      </c>
      <c r="H226" s="5"/>
    </row>
    <row r="227" spans="1:8" ht="21.75">
      <c r="A227" s="5"/>
      <c r="B227" s="5"/>
      <c r="C227" s="5"/>
      <c r="D227" s="197" t="s">
        <v>736</v>
      </c>
      <c r="E227" s="179">
        <v>1</v>
      </c>
      <c r="F227" s="180">
        <v>120000</v>
      </c>
      <c r="G227" s="180">
        <f t="shared" si="7"/>
        <v>120000</v>
      </c>
      <c r="H227" s="5"/>
    </row>
    <row r="228" spans="1:8" ht="21.75">
      <c r="A228" s="5"/>
      <c r="B228" s="5"/>
      <c r="C228" s="5"/>
      <c r="D228" s="178" t="s">
        <v>526</v>
      </c>
      <c r="E228" s="179"/>
      <c r="F228" s="180"/>
      <c r="G228" s="180">
        <f t="shared" si="7"/>
        <v>0</v>
      </c>
      <c r="H228" s="5"/>
    </row>
    <row r="229" spans="1:8" ht="21.75">
      <c r="A229" s="5"/>
      <c r="B229" s="5"/>
      <c r="C229" s="5"/>
      <c r="D229" s="178" t="s">
        <v>527</v>
      </c>
      <c r="E229" s="179">
        <v>2</v>
      </c>
      <c r="F229" s="180"/>
      <c r="G229" s="180">
        <f t="shared" si="7"/>
        <v>0</v>
      </c>
      <c r="H229" s="5"/>
    </row>
    <row r="230" spans="1:8" ht="21.75">
      <c r="A230" s="5"/>
      <c r="B230" s="5"/>
      <c r="C230" s="5"/>
      <c r="D230" s="178" t="s">
        <v>528</v>
      </c>
      <c r="E230" s="179">
        <v>1</v>
      </c>
      <c r="F230" s="180"/>
      <c r="G230" s="180">
        <f t="shared" si="7"/>
        <v>0</v>
      </c>
      <c r="H230" s="5"/>
    </row>
    <row r="231" spans="1:8" ht="21.75">
      <c r="A231" s="5"/>
      <c r="B231" s="5"/>
      <c r="C231" s="5"/>
      <c r="D231" s="5"/>
      <c r="E231" s="5"/>
      <c r="F231" s="5"/>
      <c r="G231" s="5"/>
      <c r="H231" s="5"/>
    </row>
    <row r="232" spans="1:8" ht="26.25">
      <c r="A232" s="232"/>
      <c r="B232" s="232"/>
      <c r="C232" s="232"/>
      <c r="D232" s="232"/>
      <c r="E232" s="232"/>
      <c r="F232" s="232"/>
      <c r="G232" s="232"/>
      <c r="H232" s="8" t="s">
        <v>737</v>
      </c>
    </row>
    <row r="233" spans="1:8" ht="21.75">
      <c r="A233" s="256" t="s">
        <v>0</v>
      </c>
      <c r="B233" s="64" t="s">
        <v>1</v>
      </c>
      <c r="C233" s="256" t="s">
        <v>26</v>
      </c>
      <c r="D233" s="256" t="s">
        <v>597</v>
      </c>
      <c r="E233" s="258" t="s">
        <v>598</v>
      </c>
      <c r="F233" s="64" t="s">
        <v>599</v>
      </c>
      <c r="G233" s="256" t="s">
        <v>32</v>
      </c>
      <c r="H233" s="256" t="s">
        <v>8</v>
      </c>
    </row>
    <row r="234" spans="1:8" ht="21.75">
      <c r="A234" s="257"/>
      <c r="B234" s="176" t="s">
        <v>600</v>
      </c>
      <c r="C234" s="257"/>
      <c r="D234" s="257"/>
      <c r="E234" s="259"/>
      <c r="F234" s="176" t="s">
        <v>601</v>
      </c>
      <c r="G234" s="257"/>
      <c r="H234" s="257"/>
    </row>
    <row r="235" spans="1:8" ht="21.75">
      <c r="A235" s="4">
        <v>21</v>
      </c>
      <c r="B235" s="4" t="s">
        <v>309</v>
      </c>
      <c r="C235" s="198" t="s">
        <v>738</v>
      </c>
      <c r="D235" s="195" t="s">
        <v>739</v>
      </c>
      <c r="E235" s="4" t="s">
        <v>90</v>
      </c>
      <c r="F235" s="5"/>
      <c r="G235" s="196">
        <f>SUM(G236:G260)</f>
        <v>1349000</v>
      </c>
      <c r="H235" s="5"/>
    </row>
    <row r="236" spans="1:8" ht="21.75">
      <c r="A236" s="5"/>
      <c r="B236" s="199"/>
      <c r="C236" s="199" t="s">
        <v>740</v>
      </c>
      <c r="D236" s="178" t="s">
        <v>532</v>
      </c>
      <c r="E236" s="179">
        <v>1</v>
      </c>
      <c r="F236" s="180">
        <v>150000</v>
      </c>
      <c r="G236" s="180">
        <f aca="true" t="shared" si="8" ref="G236:G260">E236*F236</f>
        <v>150000</v>
      </c>
      <c r="H236" s="5"/>
    </row>
    <row r="237" spans="1:8" ht="21.75">
      <c r="A237" s="5"/>
      <c r="B237" s="5"/>
      <c r="C237" s="5"/>
      <c r="D237" s="178" t="s">
        <v>533</v>
      </c>
      <c r="E237" s="179">
        <v>1</v>
      </c>
      <c r="F237" s="180">
        <v>30000</v>
      </c>
      <c r="G237" s="180">
        <f t="shared" si="8"/>
        <v>30000</v>
      </c>
      <c r="H237" s="5"/>
    </row>
    <row r="238" spans="1:8" ht="21.75">
      <c r="A238" s="5"/>
      <c r="B238" s="5"/>
      <c r="C238" s="5"/>
      <c r="D238" s="197" t="s">
        <v>741</v>
      </c>
      <c r="E238" s="179">
        <v>1</v>
      </c>
      <c r="F238" s="180">
        <v>30000</v>
      </c>
      <c r="G238" s="180">
        <f t="shared" si="8"/>
        <v>30000</v>
      </c>
      <c r="H238" s="5"/>
    </row>
    <row r="239" spans="1:8" ht="21.75">
      <c r="A239" s="5"/>
      <c r="B239" s="5"/>
      <c r="C239" s="5"/>
      <c r="D239" s="178" t="s">
        <v>535</v>
      </c>
      <c r="E239" s="179">
        <v>1</v>
      </c>
      <c r="F239" s="180">
        <v>80000</v>
      </c>
      <c r="G239" s="180">
        <f t="shared" si="8"/>
        <v>80000</v>
      </c>
      <c r="H239" s="5"/>
    </row>
    <row r="240" spans="1:8" ht="21.75">
      <c r="A240" s="5"/>
      <c r="B240" s="5"/>
      <c r="C240" s="5"/>
      <c r="D240" s="178" t="s">
        <v>536</v>
      </c>
      <c r="E240" s="179">
        <v>1</v>
      </c>
      <c r="F240" s="180">
        <v>20000</v>
      </c>
      <c r="G240" s="180">
        <f t="shared" si="8"/>
        <v>20000</v>
      </c>
      <c r="H240" s="5"/>
    </row>
    <row r="241" spans="1:8" ht="21.75">
      <c r="A241" s="5"/>
      <c r="B241" s="5"/>
      <c r="C241" s="5"/>
      <c r="D241" s="178" t="s">
        <v>537</v>
      </c>
      <c r="E241" s="179">
        <v>1</v>
      </c>
      <c r="F241" s="180">
        <v>15000</v>
      </c>
      <c r="G241" s="180">
        <f t="shared" si="8"/>
        <v>15000</v>
      </c>
      <c r="H241" s="5"/>
    </row>
    <row r="242" spans="1:8" ht="21.75">
      <c r="A242" s="5"/>
      <c r="B242" s="5"/>
      <c r="C242" s="5"/>
      <c r="D242" s="178" t="s">
        <v>538</v>
      </c>
      <c r="E242" s="179">
        <v>1</v>
      </c>
      <c r="F242" s="180">
        <v>250000</v>
      </c>
      <c r="G242" s="180">
        <f t="shared" si="8"/>
        <v>250000</v>
      </c>
      <c r="H242" s="5"/>
    </row>
    <row r="243" spans="1:8" ht="21.75">
      <c r="A243" s="5"/>
      <c r="B243" s="5"/>
      <c r="C243" s="5"/>
      <c r="D243" s="178" t="s">
        <v>539</v>
      </c>
      <c r="E243" s="179">
        <v>1</v>
      </c>
      <c r="F243" s="180">
        <v>10000</v>
      </c>
      <c r="G243" s="180">
        <f t="shared" si="8"/>
        <v>10000</v>
      </c>
      <c r="H243" s="5"/>
    </row>
    <row r="244" spans="1:8" ht="21.75">
      <c r="A244" s="5"/>
      <c r="B244" s="5"/>
      <c r="C244" s="5"/>
      <c r="D244" s="178" t="s">
        <v>540</v>
      </c>
      <c r="E244" s="179">
        <v>2</v>
      </c>
      <c r="F244" s="180">
        <v>6500</v>
      </c>
      <c r="G244" s="180">
        <f t="shared" si="8"/>
        <v>13000</v>
      </c>
      <c r="H244" s="5"/>
    </row>
    <row r="245" spans="1:8" ht="21.75">
      <c r="A245" s="5"/>
      <c r="B245" s="5"/>
      <c r="C245" s="5"/>
      <c r="D245" s="178" t="s">
        <v>541</v>
      </c>
      <c r="E245" s="179">
        <v>1</v>
      </c>
      <c r="F245" s="180">
        <v>70000</v>
      </c>
      <c r="G245" s="180">
        <f t="shared" si="8"/>
        <v>70000</v>
      </c>
      <c r="H245" s="5"/>
    </row>
    <row r="246" spans="1:8" ht="21.75">
      <c r="A246" s="5"/>
      <c r="B246" s="5"/>
      <c r="C246" s="5"/>
      <c r="D246" s="178" t="s">
        <v>542</v>
      </c>
      <c r="E246" s="179">
        <v>2</v>
      </c>
      <c r="F246" s="180">
        <v>6000</v>
      </c>
      <c r="G246" s="180">
        <f t="shared" si="8"/>
        <v>12000</v>
      </c>
      <c r="H246" s="5"/>
    </row>
    <row r="247" spans="1:8" ht="21.75">
      <c r="A247" s="5"/>
      <c r="B247" s="5"/>
      <c r="C247" s="5"/>
      <c r="D247" s="178" t="s">
        <v>543</v>
      </c>
      <c r="E247" s="179">
        <v>2</v>
      </c>
      <c r="F247" s="180">
        <v>5000</v>
      </c>
      <c r="G247" s="180">
        <f t="shared" si="8"/>
        <v>10000</v>
      </c>
      <c r="H247" s="5"/>
    </row>
    <row r="248" spans="1:8" ht="21.75">
      <c r="A248" s="5"/>
      <c r="B248" s="5"/>
      <c r="C248" s="5"/>
      <c r="D248" s="178" t="s">
        <v>544</v>
      </c>
      <c r="E248" s="179">
        <v>1</v>
      </c>
      <c r="F248" s="180">
        <v>120000</v>
      </c>
      <c r="G248" s="180">
        <f t="shared" si="8"/>
        <v>120000</v>
      </c>
      <c r="H248" s="5"/>
    </row>
    <row r="249" spans="1:8" ht="21.75">
      <c r="A249" s="5"/>
      <c r="B249" s="5"/>
      <c r="C249" s="5"/>
      <c r="D249" s="178" t="s">
        <v>545</v>
      </c>
      <c r="E249" s="179">
        <v>1</v>
      </c>
      <c r="F249" s="180">
        <v>20000</v>
      </c>
      <c r="G249" s="180">
        <f t="shared" si="8"/>
        <v>20000</v>
      </c>
      <c r="H249" s="5"/>
    </row>
    <row r="250" spans="1:8" ht="21.75">
      <c r="A250" s="5"/>
      <c r="B250" s="5"/>
      <c r="C250" s="5"/>
      <c r="D250" s="178" t="s">
        <v>546</v>
      </c>
      <c r="E250" s="179">
        <v>1</v>
      </c>
      <c r="F250" s="180">
        <v>5000</v>
      </c>
      <c r="G250" s="180">
        <f t="shared" si="8"/>
        <v>5000</v>
      </c>
      <c r="H250" s="5"/>
    </row>
    <row r="251" spans="1:8" ht="21.75">
      <c r="A251" s="5"/>
      <c r="B251" s="5"/>
      <c r="C251" s="5"/>
      <c r="D251" s="178" t="s">
        <v>548</v>
      </c>
      <c r="E251" s="179">
        <v>1</v>
      </c>
      <c r="F251" s="180">
        <v>180000</v>
      </c>
      <c r="G251" s="180">
        <f t="shared" si="8"/>
        <v>180000</v>
      </c>
      <c r="H251" s="5"/>
    </row>
    <row r="252" spans="1:8" ht="21.75">
      <c r="A252" s="5"/>
      <c r="B252" s="5"/>
      <c r="C252" s="5"/>
      <c r="D252" s="178" t="s">
        <v>549</v>
      </c>
      <c r="E252" s="179">
        <v>1</v>
      </c>
      <c r="F252" s="180">
        <v>10000</v>
      </c>
      <c r="G252" s="180">
        <f t="shared" si="8"/>
        <v>10000</v>
      </c>
      <c r="H252" s="5"/>
    </row>
    <row r="253" spans="1:8" ht="26.25">
      <c r="A253" s="232"/>
      <c r="B253" s="232"/>
      <c r="C253" s="232"/>
      <c r="D253" s="232"/>
      <c r="E253" s="232"/>
      <c r="F253" s="232"/>
      <c r="G253" s="232"/>
      <c r="H253" s="8" t="s">
        <v>742</v>
      </c>
    </row>
    <row r="254" spans="1:8" ht="21.75">
      <c r="A254" s="256" t="s">
        <v>0</v>
      </c>
      <c r="B254" s="64" t="s">
        <v>1</v>
      </c>
      <c r="C254" s="256" t="s">
        <v>26</v>
      </c>
      <c r="D254" s="256" t="s">
        <v>597</v>
      </c>
      <c r="E254" s="258" t="s">
        <v>598</v>
      </c>
      <c r="F254" s="64" t="s">
        <v>599</v>
      </c>
      <c r="G254" s="256" t="s">
        <v>32</v>
      </c>
      <c r="H254" s="256" t="s">
        <v>8</v>
      </c>
    </row>
    <row r="255" spans="1:8" ht="21.75">
      <c r="A255" s="257"/>
      <c r="B255" s="176" t="s">
        <v>600</v>
      </c>
      <c r="C255" s="257"/>
      <c r="D255" s="257"/>
      <c r="E255" s="259"/>
      <c r="F255" s="176" t="s">
        <v>601</v>
      </c>
      <c r="G255" s="257"/>
      <c r="H255" s="257"/>
    </row>
    <row r="256" spans="1:8" ht="21.75">
      <c r="A256" s="5"/>
      <c r="B256" s="5"/>
      <c r="C256" s="5"/>
      <c r="D256" s="178" t="s">
        <v>550</v>
      </c>
      <c r="E256" s="179">
        <v>1</v>
      </c>
      <c r="F256" s="180">
        <v>8000</v>
      </c>
      <c r="G256" s="180">
        <f t="shared" si="8"/>
        <v>8000</v>
      </c>
      <c r="H256" s="5"/>
    </row>
    <row r="257" spans="1:8" ht="21.75">
      <c r="A257" s="5"/>
      <c r="B257" s="5"/>
      <c r="C257" s="5"/>
      <c r="D257" s="178" t="s">
        <v>551</v>
      </c>
      <c r="E257" s="179">
        <v>4</v>
      </c>
      <c r="F257" s="180">
        <v>55000</v>
      </c>
      <c r="G257" s="180">
        <f t="shared" si="8"/>
        <v>220000</v>
      </c>
      <c r="H257" s="5"/>
    </row>
    <row r="258" spans="1:8" ht="21.75">
      <c r="A258" s="5"/>
      <c r="B258" s="5"/>
      <c r="C258" s="5"/>
      <c r="D258" s="178" t="s">
        <v>552</v>
      </c>
      <c r="E258" s="179">
        <v>4</v>
      </c>
      <c r="F258" s="180">
        <v>5000</v>
      </c>
      <c r="G258" s="180">
        <f t="shared" si="8"/>
        <v>20000</v>
      </c>
      <c r="H258" s="5"/>
    </row>
    <row r="259" spans="1:8" ht="21.75">
      <c r="A259" s="5"/>
      <c r="B259" s="5"/>
      <c r="C259" s="5"/>
      <c r="D259" s="178" t="s">
        <v>553</v>
      </c>
      <c r="E259" s="179">
        <v>2</v>
      </c>
      <c r="F259" s="180">
        <v>8000</v>
      </c>
      <c r="G259" s="180">
        <f t="shared" si="8"/>
        <v>16000</v>
      </c>
      <c r="H259" s="5"/>
    </row>
    <row r="260" spans="1:8" ht="21.75">
      <c r="A260" s="5"/>
      <c r="B260" s="5"/>
      <c r="C260" s="5"/>
      <c r="D260" s="178" t="s">
        <v>554</v>
      </c>
      <c r="E260" s="179">
        <v>2</v>
      </c>
      <c r="F260" s="180">
        <v>30000</v>
      </c>
      <c r="G260" s="180">
        <f t="shared" si="8"/>
        <v>60000</v>
      </c>
      <c r="H260" s="5"/>
    </row>
    <row r="261" spans="1:8" ht="21.75">
      <c r="A261" s="5"/>
      <c r="B261" s="5"/>
      <c r="C261" s="5"/>
      <c r="D261" s="5"/>
      <c r="E261" s="5"/>
      <c r="F261" s="5"/>
      <c r="G261" s="5"/>
      <c r="H261" s="5"/>
    </row>
    <row r="262" spans="1:8" ht="21.75">
      <c r="A262" s="5"/>
      <c r="B262" s="5"/>
      <c r="C262" s="5"/>
      <c r="D262" s="5"/>
      <c r="E262" s="5"/>
      <c r="F262" s="5"/>
      <c r="G262" s="5"/>
      <c r="H262" s="5"/>
    </row>
    <row r="263" spans="1:8" ht="21.75">
      <c r="A263" s="5"/>
      <c r="B263" s="5"/>
      <c r="C263" s="5"/>
      <c r="D263" s="5"/>
      <c r="E263" s="5"/>
      <c r="F263" s="5"/>
      <c r="G263" s="5"/>
      <c r="H263" s="5"/>
    </row>
    <row r="264" spans="1:8" ht="21.75">
      <c r="A264" s="5"/>
      <c r="B264" s="5"/>
      <c r="C264" s="5"/>
      <c r="D264" s="5"/>
      <c r="E264" s="5"/>
      <c r="F264" s="5"/>
      <c r="G264" s="5"/>
      <c r="H264" s="5"/>
    </row>
    <row r="265" spans="1:8" ht="21.75">
      <c r="A265" s="5"/>
      <c r="B265" s="5"/>
      <c r="C265" s="5"/>
      <c r="D265" s="5"/>
      <c r="E265" s="5"/>
      <c r="F265" s="5"/>
      <c r="G265" s="5"/>
      <c r="H265" s="5"/>
    </row>
    <row r="266" spans="1:8" ht="21.75">
      <c r="A266" s="5"/>
      <c r="B266" s="5"/>
      <c r="C266" s="5"/>
      <c r="D266" s="5"/>
      <c r="E266" s="5"/>
      <c r="F266" s="5"/>
      <c r="G266" s="5"/>
      <c r="H266" s="5"/>
    </row>
    <row r="267" spans="1:8" ht="21.75">
      <c r="A267" s="5"/>
      <c r="B267" s="5"/>
      <c r="C267" s="5"/>
      <c r="D267" s="5"/>
      <c r="E267" s="5"/>
      <c r="F267" s="5"/>
      <c r="G267" s="5"/>
      <c r="H267" s="5"/>
    </row>
    <row r="268" spans="1:8" ht="21.75">
      <c r="A268" s="5"/>
      <c r="B268" s="5"/>
      <c r="C268" s="5"/>
      <c r="D268" s="5"/>
      <c r="E268" s="5"/>
      <c r="F268" s="5"/>
      <c r="G268" s="5"/>
      <c r="H268" s="5"/>
    </row>
    <row r="269" spans="1:8" ht="21.75">
      <c r="A269" s="5"/>
      <c r="B269" s="5"/>
      <c r="C269" s="5"/>
      <c r="D269" s="5"/>
      <c r="E269" s="5"/>
      <c r="F269" s="5"/>
      <c r="G269" s="5"/>
      <c r="H269" s="5"/>
    </row>
    <row r="270" spans="1:8" ht="21.75">
      <c r="A270" s="5"/>
      <c r="B270" s="5"/>
      <c r="C270" s="5"/>
      <c r="D270" s="5"/>
      <c r="E270" s="5"/>
      <c r="F270" s="5"/>
      <c r="G270" s="5"/>
      <c r="H270" s="5"/>
    </row>
    <row r="271" spans="1:8" ht="21.75">
      <c r="A271" s="5"/>
      <c r="B271" s="5"/>
      <c r="C271" s="5"/>
      <c r="D271" s="5"/>
      <c r="E271" s="5"/>
      <c r="F271" s="5"/>
      <c r="G271" s="5"/>
      <c r="H271" s="5"/>
    </row>
    <row r="272" spans="1:8" ht="21.75">
      <c r="A272" s="5"/>
      <c r="B272" s="5"/>
      <c r="C272" s="5"/>
      <c r="D272" s="5"/>
      <c r="E272" s="5"/>
      <c r="F272" s="5"/>
      <c r="G272" s="5"/>
      <c r="H272" s="5"/>
    </row>
    <row r="273" spans="1:8" ht="21.75">
      <c r="A273" s="5"/>
      <c r="B273" s="5"/>
      <c r="C273" s="5"/>
      <c r="D273" s="5"/>
      <c r="E273" s="5"/>
      <c r="F273" s="5"/>
      <c r="G273" s="5"/>
      <c r="H273" s="5"/>
    </row>
  </sheetData>
  <mergeCells count="92">
    <mergeCell ref="H254:H255"/>
    <mergeCell ref="A253:G253"/>
    <mergeCell ref="A254:A255"/>
    <mergeCell ref="C254:C255"/>
    <mergeCell ref="D254:D255"/>
    <mergeCell ref="E254:E255"/>
    <mergeCell ref="G254:G255"/>
    <mergeCell ref="H212:H213"/>
    <mergeCell ref="A232:G232"/>
    <mergeCell ref="A233:A234"/>
    <mergeCell ref="C233:C234"/>
    <mergeCell ref="D233:D234"/>
    <mergeCell ref="E233:E234"/>
    <mergeCell ref="G233:G234"/>
    <mergeCell ref="H233:H234"/>
    <mergeCell ref="A211:G211"/>
    <mergeCell ref="A212:A213"/>
    <mergeCell ref="C212:C213"/>
    <mergeCell ref="D212:D213"/>
    <mergeCell ref="E212:E213"/>
    <mergeCell ref="G212:G213"/>
    <mergeCell ref="H170:H171"/>
    <mergeCell ref="A190:G190"/>
    <mergeCell ref="A191:A192"/>
    <mergeCell ref="C191:C192"/>
    <mergeCell ref="D191:D192"/>
    <mergeCell ref="E191:E192"/>
    <mergeCell ref="G191:G192"/>
    <mergeCell ref="H191:H192"/>
    <mergeCell ref="A169:G169"/>
    <mergeCell ref="A170:A171"/>
    <mergeCell ref="C170:C171"/>
    <mergeCell ref="D170:D171"/>
    <mergeCell ref="E170:E171"/>
    <mergeCell ref="G170:G171"/>
    <mergeCell ref="H128:H129"/>
    <mergeCell ref="A148:G148"/>
    <mergeCell ref="A149:A150"/>
    <mergeCell ref="C149:C150"/>
    <mergeCell ref="D149:D150"/>
    <mergeCell ref="E149:E150"/>
    <mergeCell ref="G149:G150"/>
    <mergeCell ref="H149:H150"/>
    <mergeCell ref="A127:G127"/>
    <mergeCell ref="A128:A129"/>
    <mergeCell ref="C128:C129"/>
    <mergeCell ref="D128:D129"/>
    <mergeCell ref="E128:E129"/>
    <mergeCell ref="G128:G129"/>
    <mergeCell ref="H86:H87"/>
    <mergeCell ref="A106:G106"/>
    <mergeCell ref="A107:A108"/>
    <mergeCell ref="C107:C108"/>
    <mergeCell ref="D107:D108"/>
    <mergeCell ref="E107:E108"/>
    <mergeCell ref="G107:G108"/>
    <mergeCell ref="H107:H108"/>
    <mergeCell ref="A85:G85"/>
    <mergeCell ref="A86:A87"/>
    <mergeCell ref="C86:C87"/>
    <mergeCell ref="D86:D87"/>
    <mergeCell ref="E86:E87"/>
    <mergeCell ref="G86:G87"/>
    <mergeCell ref="H44:H45"/>
    <mergeCell ref="A64:G64"/>
    <mergeCell ref="A65:A66"/>
    <mergeCell ref="C65:C66"/>
    <mergeCell ref="D65:D66"/>
    <mergeCell ref="E65:E66"/>
    <mergeCell ref="G65:G66"/>
    <mergeCell ref="H65:H66"/>
    <mergeCell ref="A43:G43"/>
    <mergeCell ref="A44:A45"/>
    <mergeCell ref="C44:C45"/>
    <mergeCell ref="D44:D45"/>
    <mergeCell ref="E44:E45"/>
    <mergeCell ref="G44:G45"/>
    <mergeCell ref="H4:H5"/>
    <mergeCell ref="A22:G22"/>
    <mergeCell ref="A23:A24"/>
    <mergeCell ref="C23:C24"/>
    <mergeCell ref="D23:D24"/>
    <mergeCell ref="E23:E24"/>
    <mergeCell ref="G23:G24"/>
    <mergeCell ref="H23:H24"/>
    <mergeCell ref="A1:G1"/>
    <mergeCell ref="A2:G2"/>
    <mergeCell ref="A4:A5"/>
    <mergeCell ref="C4:C5"/>
    <mergeCell ref="D4:D5"/>
    <mergeCell ref="E4:E5"/>
    <mergeCell ref="G4:G5"/>
  </mergeCells>
  <printOptions/>
  <pageMargins left="0.5118110236220472" right="0.5118110236220472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workbookViewId="0" topLeftCell="A1">
      <selection activeCell="D14" sqref="D14"/>
    </sheetView>
  </sheetViews>
  <sheetFormatPr defaultColWidth="9.140625" defaultRowHeight="21.75"/>
  <cols>
    <col min="1" max="1" width="12.7109375" style="0" customWidth="1"/>
    <col min="2" max="2" width="62.421875" style="0" customWidth="1"/>
  </cols>
  <sheetData>
    <row r="1" spans="1:4" ht="23.25">
      <c r="A1" s="227" t="s">
        <v>268</v>
      </c>
      <c r="B1" s="227"/>
      <c r="C1" s="227"/>
      <c r="D1" s="41" t="s">
        <v>283</v>
      </c>
    </row>
    <row r="2" spans="1:4" ht="21.75">
      <c r="A2" s="220" t="s">
        <v>269</v>
      </c>
      <c r="B2" s="209"/>
      <c r="C2" s="209"/>
      <c r="D2" s="40"/>
    </row>
    <row r="3" spans="1:4" ht="21.75">
      <c r="A3" s="40"/>
      <c r="B3" s="18"/>
      <c r="C3" s="40"/>
      <c r="D3" s="40"/>
    </row>
    <row r="4" spans="1:4" ht="21.75">
      <c r="A4" s="42" t="s">
        <v>16</v>
      </c>
      <c r="B4" s="42" t="s">
        <v>39</v>
      </c>
      <c r="C4" s="42" t="s">
        <v>35</v>
      </c>
      <c r="D4" s="42" t="s">
        <v>36</v>
      </c>
    </row>
    <row r="5" spans="1:4" ht="21.75">
      <c r="A5" s="43"/>
      <c r="B5" s="44" t="s">
        <v>270</v>
      </c>
      <c r="C5" s="43"/>
      <c r="D5" s="43"/>
    </row>
    <row r="6" spans="1:4" ht="21.75">
      <c r="A6" s="45" t="s">
        <v>236</v>
      </c>
      <c r="B6" s="46" t="s">
        <v>237</v>
      </c>
      <c r="C6" s="45">
        <v>2</v>
      </c>
      <c r="D6" s="47">
        <v>3</v>
      </c>
    </row>
    <row r="7" spans="1:4" ht="21.75">
      <c r="A7" s="45" t="s">
        <v>238</v>
      </c>
      <c r="B7" s="46" t="s">
        <v>239</v>
      </c>
      <c r="C7" s="45">
        <v>2</v>
      </c>
      <c r="D7" s="47">
        <v>3</v>
      </c>
    </row>
    <row r="8" spans="1:4" ht="21.75">
      <c r="A8" s="45" t="s">
        <v>240</v>
      </c>
      <c r="B8" s="46" t="s">
        <v>241</v>
      </c>
      <c r="C8" s="45">
        <v>2</v>
      </c>
      <c r="D8" s="47">
        <v>3</v>
      </c>
    </row>
    <row r="9" spans="1:4" ht="21.75">
      <c r="A9" s="45" t="s">
        <v>213</v>
      </c>
      <c r="B9" s="46" t="s">
        <v>214</v>
      </c>
      <c r="C9" s="45">
        <v>2</v>
      </c>
      <c r="D9" s="47">
        <v>3</v>
      </c>
    </row>
    <row r="10" spans="1:4" ht="21.75">
      <c r="A10" s="45" t="s">
        <v>215</v>
      </c>
      <c r="B10" s="46" t="s">
        <v>271</v>
      </c>
      <c r="C10" s="45">
        <v>2</v>
      </c>
      <c r="D10" s="47">
        <v>2</v>
      </c>
    </row>
    <row r="11" spans="1:4" ht="21.75">
      <c r="A11" s="45" t="s">
        <v>211</v>
      </c>
      <c r="B11" s="46" t="s">
        <v>212</v>
      </c>
      <c r="C11" s="45">
        <v>2</v>
      </c>
      <c r="D11" s="47">
        <v>2</v>
      </c>
    </row>
    <row r="12" spans="1:4" ht="21.75">
      <c r="A12" s="45" t="s">
        <v>219</v>
      </c>
      <c r="B12" s="46" t="s">
        <v>220</v>
      </c>
      <c r="C12" s="45">
        <v>2</v>
      </c>
      <c r="D12" s="47">
        <v>4</v>
      </c>
    </row>
    <row r="13" spans="1:4" ht="21.75">
      <c r="A13" s="45" t="s">
        <v>44</v>
      </c>
      <c r="B13" s="46" t="s">
        <v>45</v>
      </c>
      <c r="C13" s="45">
        <v>2</v>
      </c>
      <c r="D13" s="45">
        <v>4</v>
      </c>
    </row>
    <row r="14" spans="1:4" ht="21.75">
      <c r="A14" s="46"/>
      <c r="B14" s="48"/>
      <c r="C14" s="46"/>
      <c r="D14" s="46"/>
    </row>
    <row r="15" spans="1:4" ht="21.75">
      <c r="A15" s="45"/>
      <c r="B15" s="48" t="s">
        <v>272</v>
      </c>
      <c r="C15" s="45"/>
      <c r="D15" s="47"/>
    </row>
    <row r="16" spans="1:4" ht="21.75">
      <c r="A16" s="45" t="s">
        <v>49</v>
      </c>
      <c r="B16" s="46" t="s">
        <v>46</v>
      </c>
      <c r="C16" s="45">
        <v>2</v>
      </c>
      <c r="D16" s="47">
        <v>2</v>
      </c>
    </row>
    <row r="17" spans="1:4" ht="21.75">
      <c r="A17" s="45" t="s">
        <v>50</v>
      </c>
      <c r="B17" s="46" t="s">
        <v>47</v>
      </c>
      <c r="C17" s="45">
        <v>3</v>
      </c>
      <c r="D17" s="47">
        <v>6</v>
      </c>
    </row>
    <row r="18" spans="1:4" ht="21.75">
      <c r="A18" s="45" t="s">
        <v>48</v>
      </c>
      <c r="B18" s="46" t="s">
        <v>51</v>
      </c>
      <c r="C18" s="45">
        <v>2</v>
      </c>
      <c r="D18" s="47">
        <v>4</v>
      </c>
    </row>
    <row r="19" spans="1:4" ht="21.75">
      <c r="A19" s="45" t="s">
        <v>52</v>
      </c>
      <c r="B19" s="46" t="s">
        <v>53</v>
      </c>
      <c r="C19" s="45">
        <v>2</v>
      </c>
      <c r="D19" s="47">
        <v>4</v>
      </c>
    </row>
    <row r="20" spans="1:4" ht="21.75">
      <c r="A20" s="45" t="s">
        <v>253</v>
      </c>
      <c r="B20" s="46" t="s">
        <v>254</v>
      </c>
      <c r="C20" s="45">
        <v>3</v>
      </c>
      <c r="D20" s="47">
        <v>5</v>
      </c>
    </row>
    <row r="21" spans="1:4" ht="21.75">
      <c r="A21" s="45" t="s">
        <v>255</v>
      </c>
      <c r="B21" s="46" t="s">
        <v>256</v>
      </c>
      <c r="C21" s="45">
        <v>2</v>
      </c>
      <c r="D21" s="47">
        <v>3</v>
      </c>
    </row>
    <row r="22" spans="1:4" ht="21.75">
      <c r="A22" s="45" t="s">
        <v>40</v>
      </c>
      <c r="B22" s="46" t="s">
        <v>41</v>
      </c>
      <c r="C22" s="45">
        <v>2</v>
      </c>
      <c r="D22" s="45">
        <v>3</v>
      </c>
    </row>
    <row r="23" spans="1:4" ht="21.75">
      <c r="A23" s="49"/>
      <c r="B23" s="50"/>
      <c r="C23" s="49"/>
      <c r="D23" s="51"/>
    </row>
    <row r="24" spans="1:4" ht="21.75">
      <c r="A24" s="45"/>
      <c r="B24" s="48" t="s">
        <v>273</v>
      </c>
      <c r="C24" s="45"/>
      <c r="D24" s="45"/>
    </row>
    <row r="25" spans="1:4" ht="21.75">
      <c r="A25" s="45" t="s">
        <v>274</v>
      </c>
      <c r="B25" s="46" t="s">
        <v>257</v>
      </c>
      <c r="C25" s="45">
        <v>4</v>
      </c>
      <c r="D25" s="45" t="s">
        <v>259</v>
      </c>
    </row>
    <row r="26" spans="1:4" ht="21.75">
      <c r="A26" s="49"/>
      <c r="B26" s="50"/>
      <c r="C26" s="49"/>
      <c r="D26" s="51"/>
    </row>
    <row r="27" spans="1:4" ht="21.75">
      <c r="A27" s="49"/>
      <c r="B27" s="50"/>
      <c r="C27" s="49"/>
      <c r="D27" s="51"/>
    </row>
    <row r="28" spans="1:4" ht="21.75">
      <c r="A28" s="49"/>
      <c r="B28" s="50"/>
      <c r="C28" s="49"/>
      <c r="D28" s="51"/>
    </row>
    <row r="29" spans="1:4" ht="21.75">
      <c r="A29" s="49"/>
      <c r="B29" s="50"/>
      <c r="C29" s="49"/>
      <c r="D29" s="51"/>
    </row>
    <row r="30" spans="1:4" ht="21.75">
      <c r="A30" s="49"/>
      <c r="B30" s="50"/>
      <c r="C30" s="49"/>
      <c r="D30" s="51"/>
    </row>
    <row r="31" spans="1:4" ht="21.75">
      <c r="A31" s="49"/>
      <c r="B31" s="50"/>
      <c r="C31" s="49"/>
      <c r="D31" s="51"/>
    </row>
    <row r="32" spans="1:4" ht="21.75">
      <c r="A32" s="49"/>
      <c r="B32" s="50"/>
      <c r="C32" s="49"/>
      <c r="D32" s="51"/>
    </row>
    <row r="33" spans="1:4" ht="21.75">
      <c r="A33" s="49"/>
      <c r="B33" s="50"/>
      <c r="C33" s="49"/>
      <c r="D33" s="51"/>
    </row>
    <row r="34" spans="1:4" ht="21.75">
      <c r="A34" s="54"/>
      <c r="B34" s="55"/>
      <c r="C34" s="54"/>
      <c r="D34" s="56"/>
    </row>
    <row r="35" spans="1:4" ht="23.25">
      <c r="A35" s="227" t="s">
        <v>268</v>
      </c>
      <c r="B35" s="227"/>
      <c r="C35" s="227"/>
      <c r="D35" s="41" t="s">
        <v>284</v>
      </c>
    </row>
    <row r="36" spans="1:4" ht="21.75">
      <c r="A36" s="220" t="s">
        <v>269</v>
      </c>
      <c r="B36" s="209"/>
      <c r="C36" s="209"/>
      <c r="D36" s="40"/>
    </row>
    <row r="37" spans="1:4" ht="21.75">
      <c r="A37" s="40"/>
      <c r="B37" s="18" t="s">
        <v>275</v>
      </c>
      <c r="C37" s="40"/>
      <c r="D37" s="40"/>
    </row>
    <row r="38" spans="1:4" ht="21.75">
      <c r="A38" s="42" t="s">
        <v>16</v>
      </c>
      <c r="B38" s="42" t="s">
        <v>39</v>
      </c>
      <c r="C38" s="42" t="s">
        <v>35</v>
      </c>
      <c r="D38" s="42" t="s">
        <v>36</v>
      </c>
    </row>
    <row r="39" spans="1:4" ht="21.75">
      <c r="A39" s="52"/>
      <c r="B39" s="48" t="s">
        <v>276</v>
      </c>
      <c r="C39" s="52"/>
      <c r="D39" s="52"/>
    </row>
    <row r="40" spans="1:4" ht="21.75">
      <c r="A40" s="45" t="s">
        <v>54</v>
      </c>
      <c r="B40" s="46" t="s">
        <v>55</v>
      </c>
      <c r="C40" s="45">
        <v>3</v>
      </c>
      <c r="D40" s="45">
        <v>6</v>
      </c>
    </row>
    <row r="41" spans="1:4" ht="21.75">
      <c r="A41" s="49" t="s">
        <v>59</v>
      </c>
      <c r="B41" s="50" t="s">
        <v>56</v>
      </c>
      <c r="C41" s="49">
        <v>3</v>
      </c>
      <c r="D41" s="51">
        <v>6</v>
      </c>
    </row>
    <row r="42" spans="1:4" ht="21.75">
      <c r="A42" s="49" t="s">
        <v>60</v>
      </c>
      <c r="B42" s="50" t="s">
        <v>57</v>
      </c>
      <c r="C42" s="49">
        <v>3</v>
      </c>
      <c r="D42" s="51">
        <v>6</v>
      </c>
    </row>
    <row r="43" spans="1:4" ht="21.75">
      <c r="A43" s="49" t="s">
        <v>61</v>
      </c>
      <c r="B43" s="50" t="s">
        <v>58</v>
      </c>
      <c r="C43" s="49">
        <v>3</v>
      </c>
      <c r="D43" s="51">
        <v>6</v>
      </c>
    </row>
    <row r="44" spans="1:4" ht="21.75">
      <c r="A44" s="49" t="s">
        <v>64</v>
      </c>
      <c r="B44" s="50" t="s">
        <v>179</v>
      </c>
      <c r="C44" s="49">
        <v>3</v>
      </c>
      <c r="D44" s="51">
        <v>6</v>
      </c>
    </row>
    <row r="45" spans="1:4" ht="21.75">
      <c r="A45" s="49" t="s">
        <v>243</v>
      </c>
      <c r="B45" s="50" t="s">
        <v>277</v>
      </c>
      <c r="C45" s="49">
        <v>3</v>
      </c>
      <c r="D45" s="51">
        <v>6</v>
      </c>
    </row>
    <row r="46" spans="1:4" ht="21.75">
      <c r="A46" s="49" t="s">
        <v>71</v>
      </c>
      <c r="B46" s="50" t="s">
        <v>65</v>
      </c>
      <c r="C46" s="49">
        <v>3</v>
      </c>
      <c r="D46" s="51">
        <v>6</v>
      </c>
    </row>
    <row r="47" spans="1:4" ht="21.75">
      <c r="A47" s="49" t="s">
        <v>72</v>
      </c>
      <c r="B47" s="50" t="s">
        <v>66</v>
      </c>
      <c r="C47" s="49">
        <v>3</v>
      </c>
      <c r="D47" s="51">
        <v>6</v>
      </c>
    </row>
    <row r="48" spans="1:4" ht="21.75">
      <c r="A48" s="49" t="s">
        <v>73</v>
      </c>
      <c r="B48" s="50" t="s">
        <v>68</v>
      </c>
      <c r="C48" s="49">
        <v>3</v>
      </c>
      <c r="D48" s="51">
        <v>6</v>
      </c>
    </row>
    <row r="49" spans="1:4" ht="21.75">
      <c r="A49" s="49" t="s">
        <v>278</v>
      </c>
      <c r="B49" s="50" t="s">
        <v>67</v>
      </c>
      <c r="C49" s="49">
        <v>3</v>
      </c>
      <c r="D49" s="51">
        <v>6</v>
      </c>
    </row>
    <row r="50" spans="1:4" ht="21.75">
      <c r="A50" s="49" t="s">
        <v>279</v>
      </c>
      <c r="B50" s="50" t="s">
        <v>280</v>
      </c>
      <c r="C50" s="49">
        <v>3</v>
      </c>
      <c r="D50" s="51">
        <v>6</v>
      </c>
    </row>
    <row r="51" spans="1:4" ht="21.75">
      <c r="A51" s="49" t="s">
        <v>243</v>
      </c>
      <c r="B51" s="50" t="s">
        <v>281</v>
      </c>
      <c r="C51" s="49">
        <v>3</v>
      </c>
      <c r="D51" s="51">
        <v>6</v>
      </c>
    </row>
    <row r="52" spans="1:4" ht="21.75">
      <c r="A52" s="49"/>
      <c r="B52" s="50"/>
      <c r="C52" s="49"/>
      <c r="D52" s="51"/>
    </row>
    <row r="53" spans="1:4" ht="21.75">
      <c r="A53" s="49"/>
      <c r="B53" s="53" t="s">
        <v>282</v>
      </c>
      <c r="C53" s="49"/>
      <c r="D53" s="51"/>
    </row>
    <row r="54" spans="1:4" ht="21.75">
      <c r="A54" s="49"/>
      <c r="B54" s="50"/>
      <c r="C54" s="49"/>
      <c r="D54" s="51"/>
    </row>
    <row r="55" spans="1:4" ht="21.75">
      <c r="A55" s="45"/>
      <c r="B55" s="48"/>
      <c r="C55" s="45"/>
      <c r="D55" s="45"/>
    </row>
    <row r="56" spans="1:4" ht="21.75">
      <c r="A56" s="45"/>
      <c r="B56" s="46"/>
      <c r="C56" s="45"/>
      <c r="D56" s="45"/>
    </row>
    <row r="57" spans="1:4" ht="21.75">
      <c r="A57" s="49"/>
      <c r="B57" s="50"/>
      <c r="C57" s="49"/>
      <c r="D57" s="51"/>
    </row>
    <row r="58" spans="1:4" ht="21.75">
      <c r="A58" s="49"/>
      <c r="B58" s="50"/>
      <c r="C58" s="49"/>
      <c r="D58" s="51"/>
    </row>
    <row r="59" spans="1:4" ht="21.75">
      <c r="A59" s="49"/>
      <c r="B59" s="50"/>
      <c r="C59" s="49"/>
      <c r="D59" s="51"/>
    </row>
    <row r="60" spans="1:4" ht="21.75">
      <c r="A60" s="49"/>
      <c r="B60" s="50"/>
      <c r="C60" s="49"/>
      <c r="D60" s="51"/>
    </row>
    <row r="61" spans="1:4" ht="21.75">
      <c r="A61" s="49"/>
      <c r="B61" s="50"/>
      <c r="C61" s="49"/>
      <c r="D61" s="51"/>
    </row>
    <row r="62" spans="1:4" ht="21.75">
      <c r="A62" s="49"/>
      <c r="B62" s="50"/>
      <c r="C62" s="49"/>
      <c r="D62" s="51"/>
    </row>
    <row r="63" spans="1:4" ht="21.75">
      <c r="A63" s="49"/>
      <c r="B63" s="50"/>
      <c r="C63" s="49"/>
      <c r="D63" s="51"/>
    </row>
    <row r="64" spans="1:4" ht="21.75">
      <c r="A64" s="49"/>
      <c r="B64" s="50"/>
      <c r="C64" s="49"/>
      <c r="D64" s="51"/>
    </row>
    <row r="65" spans="1:4" ht="21.75">
      <c r="A65" s="49"/>
      <c r="B65" s="50"/>
      <c r="C65" s="49"/>
      <c r="D65" s="51"/>
    </row>
    <row r="66" spans="1:4" ht="21.75">
      <c r="A66" s="49"/>
      <c r="B66" s="53"/>
      <c r="C66" s="49"/>
      <c r="D66" s="51"/>
    </row>
    <row r="67" spans="1:4" ht="21.75">
      <c r="A67" s="49"/>
      <c r="B67" s="50"/>
      <c r="C67" s="49"/>
      <c r="D67" s="51"/>
    </row>
    <row r="68" spans="1:4" ht="21.75">
      <c r="A68" s="54"/>
      <c r="B68" s="55"/>
      <c r="C68" s="54"/>
      <c r="D68" s="56"/>
    </row>
  </sheetData>
  <mergeCells count="4">
    <mergeCell ref="A35:C35"/>
    <mergeCell ref="A36:C36"/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A1">
      <selection activeCell="A12" sqref="A12"/>
    </sheetView>
  </sheetViews>
  <sheetFormatPr defaultColWidth="9.140625" defaultRowHeight="21.75"/>
  <cols>
    <col min="1" max="1" width="1.8515625" style="0" customWidth="1"/>
    <col min="2" max="2" width="8.7109375" style="0" customWidth="1"/>
    <col min="3" max="3" width="25.7109375" style="0" customWidth="1"/>
    <col min="4" max="5" width="4.7109375" style="0" customWidth="1"/>
    <col min="6" max="6" width="1.8515625" style="0" customWidth="1"/>
    <col min="7" max="7" width="8.7109375" style="0" customWidth="1"/>
    <col min="8" max="8" width="25.7109375" style="0" customWidth="1"/>
    <col min="9" max="10" width="4.7109375" style="0" customWidth="1"/>
  </cols>
  <sheetData>
    <row r="1" spans="1:10" ht="21.75">
      <c r="A1" s="220" t="s">
        <v>182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ht="21.75">
      <c r="A2" s="220" t="s">
        <v>183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21.75">
      <c r="A3" s="220" t="s">
        <v>184</v>
      </c>
      <c r="B3" s="220"/>
      <c r="C3" s="220"/>
      <c r="D3" s="209"/>
      <c r="E3" s="209"/>
      <c r="F3" s="209"/>
      <c r="G3" s="209"/>
      <c r="H3" s="209"/>
      <c r="I3" s="209"/>
      <c r="J3" s="209"/>
    </row>
    <row r="4" spans="1:10" ht="21.75">
      <c r="A4" s="18"/>
      <c r="B4" s="18"/>
      <c r="C4" s="18"/>
      <c r="D4" s="19"/>
      <c r="E4" s="19"/>
      <c r="F4" s="19"/>
      <c r="G4" s="19"/>
      <c r="H4" s="19"/>
      <c r="I4" s="19"/>
      <c r="J4" s="19"/>
    </row>
    <row r="5" spans="1:10" ht="21.75">
      <c r="A5" s="213" t="s">
        <v>185</v>
      </c>
      <c r="B5" s="225"/>
      <c r="C5" s="226"/>
      <c r="D5" s="20" t="s">
        <v>186</v>
      </c>
      <c r="E5" s="20" t="s">
        <v>187</v>
      </c>
      <c r="F5" s="213" t="s">
        <v>188</v>
      </c>
      <c r="G5" s="225"/>
      <c r="H5" s="226"/>
      <c r="I5" s="20" t="s">
        <v>186</v>
      </c>
      <c r="J5" s="20" t="s">
        <v>187</v>
      </c>
    </row>
    <row r="6" spans="1:10" ht="21.75">
      <c r="A6" s="210" t="s">
        <v>189</v>
      </c>
      <c r="B6" s="211"/>
      <c r="C6" s="212"/>
      <c r="D6" s="21"/>
      <c r="E6" s="24"/>
      <c r="F6" s="210" t="s">
        <v>189</v>
      </c>
      <c r="G6" s="211"/>
      <c r="H6" s="212"/>
      <c r="I6" s="24"/>
      <c r="J6" s="25"/>
    </row>
    <row r="7" spans="1:10" ht="21.75">
      <c r="A7" s="26"/>
      <c r="B7" s="27" t="s">
        <v>190</v>
      </c>
      <c r="C7" s="28" t="s">
        <v>191</v>
      </c>
      <c r="D7" s="29">
        <v>2</v>
      </c>
      <c r="E7" s="29">
        <v>2</v>
      </c>
      <c r="F7" s="27"/>
      <c r="G7" s="30" t="s">
        <v>192</v>
      </c>
      <c r="H7" s="30" t="s">
        <v>193</v>
      </c>
      <c r="I7" s="29">
        <v>2</v>
      </c>
      <c r="J7" s="31">
        <v>2</v>
      </c>
    </row>
    <row r="8" spans="1:10" ht="21.75">
      <c r="A8" s="26"/>
      <c r="B8" s="27" t="s">
        <v>194</v>
      </c>
      <c r="C8" s="28" t="s">
        <v>195</v>
      </c>
      <c r="D8" s="29">
        <v>2</v>
      </c>
      <c r="E8" s="29">
        <v>2</v>
      </c>
      <c r="F8" s="27"/>
      <c r="G8" s="30" t="s">
        <v>196</v>
      </c>
      <c r="H8" s="30" t="s">
        <v>197</v>
      </c>
      <c r="I8" s="29">
        <v>2</v>
      </c>
      <c r="J8" s="31">
        <v>2</v>
      </c>
    </row>
    <row r="9" spans="1:10" ht="21.75">
      <c r="A9" s="26"/>
      <c r="B9" s="27" t="s">
        <v>198</v>
      </c>
      <c r="C9" s="28" t="s">
        <v>199</v>
      </c>
      <c r="D9" s="29">
        <v>2</v>
      </c>
      <c r="E9" s="29">
        <v>3</v>
      </c>
      <c r="F9" s="27"/>
      <c r="G9" s="30" t="s">
        <v>200</v>
      </c>
      <c r="H9" s="30" t="s">
        <v>201</v>
      </c>
      <c r="I9" s="29">
        <v>2</v>
      </c>
      <c r="J9" s="31">
        <v>2</v>
      </c>
    </row>
    <row r="10" spans="1:10" ht="21.75">
      <c r="A10" s="26"/>
      <c r="B10" s="27" t="s">
        <v>202</v>
      </c>
      <c r="C10" s="28" t="s">
        <v>203</v>
      </c>
      <c r="D10" s="29">
        <v>2</v>
      </c>
      <c r="E10" s="29">
        <v>2</v>
      </c>
      <c r="F10" s="27"/>
      <c r="G10" s="30" t="s">
        <v>204</v>
      </c>
      <c r="H10" s="30" t="s">
        <v>205</v>
      </c>
      <c r="I10" s="29">
        <v>1</v>
      </c>
      <c r="J10" s="31">
        <v>1</v>
      </c>
    </row>
    <row r="11" spans="1:10" ht="21.75">
      <c r="A11" s="26"/>
      <c r="B11" s="27" t="s">
        <v>204</v>
      </c>
      <c r="C11" s="28" t="s">
        <v>206</v>
      </c>
      <c r="D11" s="29">
        <v>1</v>
      </c>
      <c r="E11" s="29">
        <v>2</v>
      </c>
      <c r="F11" s="27"/>
      <c r="G11" s="30" t="s">
        <v>207</v>
      </c>
      <c r="H11" s="30" t="s">
        <v>208</v>
      </c>
      <c r="I11" s="29">
        <v>2</v>
      </c>
      <c r="J11" s="31">
        <v>2</v>
      </c>
    </row>
    <row r="12" spans="1:10" ht="21.75">
      <c r="A12" s="26"/>
      <c r="B12" s="27"/>
      <c r="C12" s="28"/>
      <c r="D12" s="29"/>
      <c r="E12" s="29"/>
      <c r="F12" s="27"/>
      <c r="G12" s="30"/>
      <c r="H12" s="30"/>
      <c r="I12" s="29"/>
      <c r="J12" s="31"/>
    </row>
    <row r="13" spans="1:10" ht="21.75">
      <c r="A13" s="32" t="s">
        <v>209</v>
      </c>
      <c r="B13" s="27"/>
      <c r="C13" s="28"/>
      <c r="D13" s="29"/>
      <c r="E13" s="29"/>
      <c r="F13" s="32" t="s">
        <v>209</v>
      </c>
      <c r="G13" s="30"/>
      <c r="H13" s="30"/>
      <c r="I13" s="29"/>
      <c r="J13" s="31"/>
    </row>
    <row r="14" spans="1:10" ht="21.75">
      <c r="A14" s="32"/>
      <c r="B14" s="33" t="s">
        <v>210</v>
      </c>
      <c r="C14" s="28"/>
      <c r="D14" s="29"/>
      <c r="E14" s="29"/>
      <c r="F14" s="33"/>
      <c r="G14" s="33" t="s">
        <v>210</v>
      </c>
      <c r="H14" s="30"/>
      <c r="I14" s="29"/>
      <c r="J14" s="31"/>
    </row>
    <row r="15" spans="1:10" ht="21.75">
      <c r="A15" s="26"/>
      <c r="B15" s="30" t="s">
        <v>211</v>
      </c>
      <c r="C15" s="30" t="s">
        <v>212</v>
      </c>
      <c r="D15" s="29">
        <v>2</v>
      </c>
      <c r="E15" s="29">
        <v>2</v>
      </c>
      <c r="F15" s="27"/>
      <c r="G15" s="30" t="s">
        <v>213</v>
      </c>
      <c r="H15" s="30" t="s">
        <v>214</v>
      </c>
      <c r="I15" s="29">
        <v>2</v>
      </c>
      <c r="J15" s="31">
        <v>3</v>
      </c>
    </row>
    <row r="16" spans="1:10" ht="21.75">
      <c r="A16" s="26"/>
      <c r="B16" s="30" t="s">
        <v>44</v>
      </c>
      <c r="C16" s="30" t="s">
        <v>45</v>
      </c>
      <c r="D16" s="29">
        <v>2</v>
      </c>
      <c r="E16" s="31">
        <v>4</v>
      </c>
      <c r="F16" s="27"/>
      <c r="G16" s="30" t="s">
        <v>215</v>
      </c>
      <c r="H16" s="30" t="s">
        <v>216</v>
      </c>
      <c r="I16" s="29">
        <v>2</v>
      </c>
      <c r="J16" s="31">
        <v>2</v>
      </c>
    </row>
    <row r="17" spans="1:10" ht="21.75">
      <c r="A17" s="26"/>
      <c r="B17" s="33" t="s">
        <v>217</v>
      </c>
      <c r="C17" s="30"/>
      <c r="D17" s="29"/>
      <c r="E17" s="31"/>
      <c r="F17" s="27"/>
      <c r="G17" s="30"/>
      <c r="H17" s="30" t="s">
        <v>218</v>
      </c>
      <c r="I17" s="29"/>
      <c r="J17" s="31"/>
    </row>
    <row r="18" spans="1:10" ht="21.75">
      <c r="A18" s="26"/>
      <c r="B18" s="30" t="s">
        <v>49</v>
      </c>
      <c r="C18" s="30" t="s">
        <v>46</v>
      </c>
      <c r="D18" s="29">
        <v>2</v>
      </c>
      <c r="E18" s="31">
        <v>2</v>
      </c>
      <c r="F18" s="27"/>
      <c r="G18" s="30" t="s">
        <v>219</v>
      </c>
      <c r="H18" s="30" t="s">
        <v>220</v>
      </c>
      <c r="I18" s="29">
        <v>2</v>
      </c>
      <c r="J18" s="31">
        <v>4</v>
      </c>
    </row>
    <row r="19" spans="1:10" ht="21.75">
      <c r="A19" s="26"/>
      <c r="B19" s="30" t="s">
        <v>50</v>
      </c>
      <c r="C19" s="30" t="s">
        <v>47</v>
      </c>
      <c r="D19" s="29">
        <v>3</v>
      </c>
      <c r="E19" s="31">
        <v>6</v>
      </c>
      <c r="F19" s="27"/>
      <c r="G19" s="33" t="s">
        <v>217</v>
      </c>
      <c r="H19" s="30"/>
      <c r="I19" s="29"/>
      <c r="J19" s="31"/>
    </row>
    <row r="20" spans="1:10" ht="21.75">
      <c r="A20" s="26"/>
      <c r="B20" s="30" t="s">
        <v>48</v>
      </c>
      <c r="C20" s="30" t="s">
        <v>51</v>
      </c>
      <c r="D20" s="29">
        <v>2</v>
      </c>
      <c r="E20" s="31">
        <v>4</v>
      </c>
      <c r="F20" s="27"/>
      <c r="G20" s="30" t="s">
        <v>40</v>
      </c>
      <c r="H20" s="30" t="s">
        <v>41</v>
      </c>
      <c r="I20" s="29">
        <v>2</v>
      </c>
      <c r="J20" s="31">
        <v>3</v>
      </c>
    </row>
    <row r="21" spans="1:10" ht="21.75">
      <c r="A21" s="26"/>
      <c r="B21" s="27"/>
      <c r="C21" s="28"/>
      <c r="D21" s="29"/>
      <c r="E21" s="29"/>
      <c r="F21" s="27"/>
      <c r="G21" s="30" t="s">
        <v>52</v>
      </c>
      <c r="H21" s="30" t="s">
        <v>53</v>
      </c>
      <c r="I21" s="29">
        <v>2</v>
      </c>
      <c r="J21" s="31">
        <v>4</v>
      </c>
    </row>
    <row r="22" spans="1:10" ht="21.75">
      <c r="A22" s="26"/>
      <c r="B22" s="27"/>
      <c r="C22" s="27"/>
      <c r="D22" s="29"/>
      <c r="E22" s="31"/>
      <c r="F22" s="27"/>
      <c r="G22" s="30"/>
      <c r="H22" s="30"/>
      <c r="I22" s="29"/>
      <c r="J22" s="31"/>
    </row>
    <row r="23" spans="1:10" ht="21.75">
      <c r="A23" s="32" t="s">
        <v>221</v>
      </c>
      <c r="B23" s="30"/>
      <c r="C23" s="30"/>
      <c r="D23" s="29"/>
      <c r="E23" s="31"/>
      <c r="F23" s="32" t="s">
        <v>221</v>
      </c>
      <c r="G23" s="30"/>
      <c r="H23" s="30"/>
      <c r="I23" s="29"/>
      <c r="J23" s="31"/>
    </row>
    <row r="24" spans="1:10" ht="21.75">
      <c r="A24" s="26"/>
      <c r="B24" s="30" t="s">
        <v>222</v>
      </c>
      <c r="C24" s="30" t="s">
        <v>223</v>
      </c>
      <c r="D24" s="29" t="s">
        <v>224</v>
      </c>
      <c r="E24" s="31">
        <v>2</v>
      </c>
      <c r="F24" s="26"/>
      <c r="G24" s="30" t="s">
        <v>225</v>
      </c>
      <c r="H24" s="30" t="s">
        <v>226</v>
      </c>
      <c r="I24" s="29" t="s">
        <v>224</v>
      </c>
      <c r="J24" s="31">
        <v>2</v>
      </c>
    </row>
    <row r="25" spans="1:10" ht="21.75">
      <c r="A25" s="32"/>
      <c r="B25" s="30"/>
      <c r="C25" s="30"/>
      <c r="D25" s="29"/>
      <c r="E25" s="31"/>
      <c r="F25" s="32"/>
      <c r="G25" s="30"/>
      <c r="H25" s="30"/>
      <c r="I25" s="29"/>
      <c r="J25" s="31"/>
    </row>
    <row r="26" spans="1:10" ht="21.75">
      <c r="A26" s="26"/>
      <c r="B26" s="30"/>
      <c r="C26" s="30"/>
      <c r="D26" s="29"/>
      <c r="E26" s="31"/>
      <c r="F26" s="26"/>
      <c r="G26" s="30"/>
      <c r="H26" s="30"/>
      <c r="I26" s="29"/>
      <c r="J26" s="31"/>
    </row>
    <row r="27" spans="1:10" ht="21.75">
      <c r="A27" s="26"/>
      <c r="B27" s="30"/>
      <c r="C27" s="30"/>
      <c r="D27" s="29"/>
      <c r="E27" s="31"/>
      <c r="F27" s="27"/>
      <c r="G27" s="30"/>
      <c r="H27" s="30"/>
      <c r="I27" s="29"/>
      <c r="J27" s="31"/>
    </row>
    <row r="28" spans="1:10" ht="21.75">
      <c r="A28" s="26"/>
      <c r="B28" s="30"/>
      <c r="C28" s="30"/>
      <c r="D28" s="29"/>
      <c r="E28" s="31"/>
      <c r="F28" s="27"/>
      <c r="G28" s="30"/>
      <c r="H28" s="30"/>
      <c r="I28" s="29"/>
      <c r="J28" s="31"/>
    </row>
    <row r="29" spans="1:10" ht="21.75">
      <c r="A29" s="26"/>
      <c r="B29" s="30"/>
      <c r="C29" s="30"/>
      <c r="D29" s="29"/>
      <c r="E29" s="31"/>
      <c r="F29" s="27"/>
      <c r="G29" s="30"/>
      <c r="H29" s="30"/>
      <c r="I29" s="29"/>
      <c r="J29" s="31"/>
    </row>
    <row r="30" spans="1:10" ht="21.75">
      <c r="A30" s="26"/>
      <c r="B30" s="30"/>
      <c r="C30" s="30"/>
      <c r="D30" s="29"/>
      <c r="E30" s="31"/>
      <c r="F30" s="27"/>
      <c r="G30" s="30"/>
      <c r="H30" s="30"/>
      <c r="I30" s="29"/>
      <c r="J30" s="31"/>
    </row>
    <row r="31" spans="1:10" ht="21.75">
      <c r="A31" s="26"/>
      <c r="B31" s="30"/>
      <c r="C31" s="30"/>
      <c r="D31" s="29"/>
      <c r="E31" s="31"/>
      <c r="F31" s="27"/>
      <c r="G31" s="30"/>
      <c r="H31" s="30"/>
      <c r="I31" s="29"/>
      <c r="J31" s="31"/>
    </row>
    <row r="32" spans="1:10" ht="21.75">
      <c r="A32" s="26"/>
      <c r="B32" s="30"/>
      <c r="C32" s="30"/>
      <c r="D32" s="29"/>
      <c r="E32" s="31"/>
      <c r="F32" s="27"/>
      <c r="G32" s="30"/>
      <c r="H32" s="30"/>
      <c r="I32" s="29"/>
      <c r="J32" s="31"/>
    </row>
    <row r="33" spans="1:10" ht="21.75">
      <c r="A33" s="26"/>
      <c r="B33" s="30"/>
      <c r="C33" s="30"/>
      <c r="D33" s="21"/>
      <c r="E33" s="28"/>
      <c r="F33" s="30"/>
      <c r="G33" s="30"/>
      <c r="H33" s="30"/>
      <c r="I33" s="21"/>
      <c r="J33" s="21"/>
    </row>
    <row r="34" spans="1:10" ht="21.75">
      <c r="A34" s="34"/>
      <c r="B34" s="35"/>
      <c r="C34" s="36" t="s">
        <v>33</v>
      </c>
      <c r="D34" s="37">
        <v>20</v>
      </c>
      <c r="E34" s="38">
        <v>31</v>
      </c>
      <c r="F34" s="35"/>
      <c r="G34" s="35"/>
      <c r="H34" s="36" t="s">
        <v>33</v>
      </c>
      <c r="I34" s="37">
        <v>19</v>
      </c>
      <c r="J34" s="37">
        <v>27</v>
      </c>
    </row>
    <row r="35" spans="1:10" ht="21.75">
      <c r="A35" s="220" t="s">
        <v>182</v>
      </c>
      <c r="B35" s="220"/>
      <c r="C35" s="220"/>
      <c r="D35" s="220"/>
      <c r="E35" s="220"/>
      <c r="F35" s="220"/>
      <c r="G35" s="220"/>
      <c r="H35" s="220"/>
      <c r="I35" s="220"/>
      <c r="J35" s="220"/>
    </row>
    <row r="36" spans="1:10" ht="21.75">
      <c r="A36" s="220" t="s">
        <v>183</v>
      </c>
      <c r="B36" s="220"/>
      <c r="C36" s="220"/>
      <c r="D36" s="220"/>
      <c r="E36" s="220"/>
      <c r="F36" s="220"/>
      <c r="G36" s="220"/>
      <c r="H36" s="220"/>
      <c r="I36" s="220"/>
      <c r="J36" s="220"/>
    </row>
    <row r="37" spans="1:10" ht="21.75">
      <c r="A37" s="220" t="s">
        <v>184</v>
      </c>
      <c r="B37" s="220"/>
      <c r="C37" s="220"/>
      <c r="D37" s="209"/>
      <c r="E37" s="209"/>
      <c r="F37" s="209"/>
      <c r="G37" s="209"/>
      <c r="H37" s="209"/>
      <c r="I37" s="209"/>
      <c r="J37" s="209"/>
    </row>
    <row r="38" spans="1:10" ht="21.75">
      <c r="A38" s="18"/>
      <c r="B38" s="18"/>
      <c r="C38" s="18"/>
      <c r="D38" s="19"/>
      <c r="E38" s="19"/>
      <c r="F38" s="19"/>
      <c r="G38" s="19"/>
      <c r="H38" s="19"/>
      <c r="I38" s="19"/>
      <c r="J38" s="19"/>
    </row>
    <row r="39" spans="1:10" ht="21.75">
      <c r="A39" s="213" t="s">
        <v>227</v>
      </c>
      <c r="B39" s="225"/>
      <c r="C39" s="226"/>
      <c r="D39" s="20" t="s">
        <v>186</v>
      </c>
      <c r="E39" s="20" t="s">
        <v>187</v>
      </c>
      <c r="F39" s="213" t="s">
        <v>228</v>
      </c>
      <c r="G39" s="225"/>
      <c r="H39" s="226"/>
      <c r="I39" s="20" t="s">
        <v>186</v>
      </c>
      <c r="J39" s="20" t="s">
        <v>187</v>
      </c>
    </row>
    <row r="40" spans="1:10" ht="21.75">
      <c r="A40" s="210" t="s">
        <v>189</v>
      </c>
      <c r="B40" s="211"/>
      <c r="C40" s="212"/>
      <c r="D40" s="21"/>
      <c r="E40" s="24"/>
      <c r="F40" s="210" t="s">
        <v>189</v>
      </c>
      <c r="G40" s="211"/>
      <c r="H40" s="212"/>
      <c r="I40" s="24"/>
      <c r="J40" s="25"/>
    </row>
    <row r="41" spans="1:10" ht="21.75">
      <c r="A41" s="26"/>
      <c r="B41" s="27" t="s">
        <v>229</v>
      </c>
      <c r="C41" s="28" t="s">
        <v>230</v>
      </c>
      <c r="D41" s="29">
        <v>2</v>
      </c>
      <c r="E41" s="29">
        <v>2</v>
      </c>
      <c r="F41" s="27"/>
      <c r="G41" s="27" t="s">
        <v>231</v>
      </c>
      <c r="H41" s="28" t="s">
        <v>232</v>
      </c>
      <c r="I41" s="29">
        <v>1</v>
      </c>
      <c r="J41" s="29">
        <v>2</v>
      </c>
    </row>
    <row r="42" spans="1:10" ht="21.75">
      <c r="A42" s="26"/>
      <c r="B42" s="27" t="s">
        <v>231</v>
      </c>
      <c r="C42" s="28" t="s">
        <v>232</v>
      </c>
      <c r="D42" s="29">
        <v>1</v>
      </c>
      <c r="E42" s="29">
        <v>2</v>
      </c>
      <c r="F42" s="27"/>
      <c r="G42" s="27"/>
      <c r="H42" s="28" t="s">
        <v>233</v>
      </c>
      <c r="I42" s="29"/>
      <c r="J42" s="29"/>
    </row>
    <row r="43" spans="1:10" ht="21.75">
      <c r="A43" s="26"/>
      <c r="B43" s="27"/>
      <c r="C43" s="28" t="s">
        <v>233</v>
      </c>
      <c r="D43" s="29"/>
      <c r="E43" s="29"/>
      <c r="F43" s="27"/>
      <c r="G43" s="30"/>
      <c r="H43" s="30"/>
      <c r="I43" s="29"/>
      <c r="J43" s="31"/>
    </row>
    <row r="44" spans="1:10" ht="21.75">
      <c r="A44" s="26"/>
      <c r="B44" s="27" t="s">
        <v>234</v>
      </c>
      <c r="C44" s="28" t="s">
        <v>235</v>
      </c>
      <c r="D44" s="29">
        <v>2</v>
      </c>
      <c r="E44" s="29">
        <v>3</v>
      </c>
      <c r="F44" s="27"/>
      <c r="G44" s="30"/>
      <c r="H44" s="30"/>
      <c r="I44" s="29"/>
      <c r="J44" s="31"/>
    </row>
    <row r="45" spans="1:10" ht="21.75">
      <c r="A45" s="26"/>
      <c r="B45" s="27"/>
      <c r="C45" s="28"/>
      <c r="D45" s="29"/>
      <c r="E45" s="29"/>
      <c r="F45" s="27"/>
      <c r="G45" s="30"/>
      <c r="H45" s="30"/>
      <c r="I45" s="29"/>
      <c r="J45" s="31"/>
    </row>
    <row r="46" spans="1:10" ht="21.75">
      <c r="A46" s="32" t="s">
        <v>209</v>
      </c>
      <c r="B46" s="27"/>
      <c r="C46" s="28"/>
      <c r="D46" s="29"/>
      <c r="E46" s="29"/>
      <c r="F46" s="32" t="s">
        <v>209</v>
      </c>
      <c r="G46" s="30"/>
      <c r="H46" s="30"/>
      <c r="I46" s="29"/>
      <c r="J46" s="31"/>
    </row>
    <row r="47" spans="1:10" ht="21.75">
      <c r="A47" s="32"/>
      <c r="B47" s="33" t="s">
        <v>210</v>
      </c>
      <c r="C47" s="28"/>
      <c r="D47" s="29"/>
      <c r="E47" s="29"/>
      <c r="F47" s="33"/>
      <c r="G47" s="39" t="s">
        <v>217</v>
      </c>
      <c r="H47" s="30"/>
      <c r="I47" s="29"/>
      <c r="J47" s="31"/>
    </row>
    <row r="48" spans="1:10" ht="21.75">
      <c r="A48" s="26"/>
      <c r="B48" s="27" t="s">
        <v>236</v>
      </c>
      <c r="C48" s="28" t="s">
        <v>237</v>
      </c>
      <c r="D48" s="29">
        <v>2</v>
      </c>
      <c r="E48" s="29">
        <v>3</v>
      </c>
      <c r="F48" s="27"/>
      <c r="G48" s="30" t="s">
        <v>238</v>
      </c>
      <c r="H48" s="30" t="s">
        <v>239</v>
      </c>
      <c r="I48" s="29">
        <v>2</v>
      </c>
      <c r="J48" s="31">
        <v>3</v>
      </c>
    </row>
    <row r="49" spans="1:10" ht="21.75">
      <c r="A49" s="26"/>
      <c r="B49" s="27" t="s">
        <v>240</v>
      </c>
      <c r="C49" s="28" t="s">
        <v>241</v>
      </c>
      <c r="D49" s="29">
        <v>2</v>
      </c>
      <c r="E49" s="31">
        <v>3</v>
      </c>
      <c r="F49" s="27"/>
      <c r="G49" s="33" t="s">
        <v>242</v>
      </c>
      <c r="H49" s="30"/>
      <c r="I49" s="29"/>
      <c r="J49" s="31"/>
    </row>
    <row r="50" spans="1:10" ht="21.75">
      <c r="A50" s="26"/>
      <c r="B50" s="33" t="s">
        <v>242</v>
      </c>
      <c r="C50" s="30"/>
      <c r="D50" s="29"/>
      <c r="E50" s="31"/>
      <c r="F50" s="27"/>
      <c r="G50" s="30" t="s">
        <v>243</v>
      </c>
      <c r="H50" s="30" t="s">
        <v>244</v>
      </c>
      <c r="I50" s="29">
        <v>3</v>
      </c>
      <c r="J50" s="31">
        <v>6</v>
      </c>
    </row>
    <row r="51" spans="1:10" ht="21.75">
      <c r="A51" s="26"/>
      <c r="B51" s="30" t="s">
        <v>243</v>
      </c>
      <c r="C51" s="30" t="s">
        <v>244</v>
      </c>
      <c r="D51" s="29">
        <v>3</v>
      </c>
      <c r="E51" s="31">
        <v>6</v>
      </c>
      <c r="F51" s="27"/>
      <c r="G51" s="30" t="s">
        <v>243</v>
      </c>
      <c r="H51" s="30" t="s">
        <v>244</v>
      </c>
      <c r="I51" s="29">
        <v>3</v>
      </c>
      <c r="J51" s="31">
        <v>6</v>
      </c>
    </row>
    <row r="52" spans="1:10" ht="21.75">
      <c r="A52" s="26"/>
      <c r="B52" s="30" t="s">
        <v>243</v>
      </c>
      <c r="C52" s="30" t="s">
        <v>245</v>
      </c>
      <c r="D52" s="29">
        <v>3</v>
      </c>
      <c r="E52" s="31">
        <v>6</v>
      </c>
      <c r="F52" s="27"/>
      <c r="G52" s="30" t="s">
        <v>243</v>
      </c>
      <c r="H52" s="30" t="s">
        <v>245</v>
      </c>
      <c r="I52" s="29">
        <v>3</v>
      </c>
      <c r="J52" s="31">
        <v>6</v>
      </c>
    </row>
    <row r="53" spans="1:10" ht="21.75">
      <c r="A53" s="26"/>
      <c r="B53" s="27"/>
      <c r="C53" s="28"/>
      <c r="D53" s="29"/>
      <c r="E53" s="29"/>
      <c r="F53" s="27"/>
      <c r="G53" s="30" t="s">
        <v>243</v>
      </c>
      <c r="H53" s="30" t="s">
        <v>245</v>
      </c>
      <c r="I53" s="29">
        <v>3</v>
      </c>
      <c r="J53" s="31">
        <v>6</v>
      </c>
    </row>
    <row r="54" spans="1:10" ht="21.75">
      <c r="A54" s="26"/>
      <c r="B54" s="27"/>
      <c r="C54" s="28"/>
      <c r="D54" s="29"/>
      <c r="E54" s="29"/>
      <c r="F54" s="32"/>
      <c r="G54" s="30"/>
      <c r="H54" s="30"/>
      <c r="I54" s="29"/>
      <c r="J54" s="31"/>
    </row>
    <row r="55" spans="1:10" ht="21.75">
      <c r="A55" s="26"/>
      <c r="B55" s="30"/>
      <c r="C55" s="30"/>
      <c r="D55" s="29"/>
      <c r="E55" s="31"/>
      <c r="F55" s="26"/>
      <c r="G55" s="27"/>
      <c r="H55" s="28"/>
      <c r="I55" s="29"/>
      <c r="J55" s="29"/>
    </row>
    <row r="56" spans="1:10" ht="21.75">
      <c r="A56" s="32"/>
      <c r="B56" s="30"/>
      <c r="C56" s="30"/>
      <c r="D56" s="29"/>
      <c r="E56" s="31"/>
      <c r="F56" s="32"/>
      <c r="G56" s="27"/>
      <c r="H56" s="28"/>
      <c r="I56" s="29"/>
      <c r="J56" s="29"/>
    </row>
    <row r="57" spans="1:10" ht="21.75">
      <c r="A57" s="32"/>
      <c r="B57" s="30"/>
      <c r="C57" s="30"/>
      <c r="D57" s="29"/>
      <c r="E57" s="31"/>
      <c r="F57" s="32"/>
      <c r="G57" s="30"/>
      <c r="H57" s="30"/>
      <c r="I57" s="29"/>
      <c r="J57" s="31"/>
    </row>
    <row r="58" spans="1:10" ht="21.75">
      <c r="A58" s="26"/>
      <c r="B58" s="30"/>
      <c r="C58" s="30"/>
      <c r="D58" s="29"/>
      <c r="E58" s="31"/>
      <c r="F58" s="26"/>
      <c r="G58" s="30"/>
      <c r="H58" s="30"/>
      <c r="I58" s="29"/>
      <c r="J58" s="31"/>
    </row>
    <row r="59" spans="1:10" ht="21.75">
      <c r="A59" s="32" t="s">
        <v>221</v>
      </c>
      <c r="B59" s="30"/>
      <c r="C59" s="30"/>
      <c r="D59" s="29"/>
      <c r="E59" s="31"/>
      <c r="F59" s="32" t="s">
        <v>221</v>
      </c>
      <c r="G59" s="30"/>
      <c r="H59" s="30"/>
      <c r="I59" s="29"/>
      <c r="J59" s="31"/>
    </row>
    <row r="60" spans="1:10" ht="21.75">
      <c r="A60" s="26"/>
      <c r="B60" s="30" t="s">
        <v>246</v>
      </c>
      <c r="C60" s="30" t="s">
        <v>247</v>
      </c>
      <c r="D60" s="29" t="s">
        <v>224</v>
      </c>
      <c r="E60" s="31">
        <v>2</v>
      </c>
      <c r="F60" s="26"/>
      <c r="G60" s="30" t="s">
        <v>248</v>
      </c>
      <c r="H60" s="30" t="s">
        <v>249</v>
      </c>
      <c r="I60" s="29" t="s">
        <v>224</v>
      </c>
      <c r="J60" s="31">
        <v>2</v>
      </c>
    </row>
    <row r="61" spans="1:10" ht="21.75">
      <c r="A61" s="26"/>
      <c r="B61" s="30"/>
      <c r="C61" s="30"/>
      <c r="D61" s="29"/>
      <c r="E61" s="31"/>
      <c r="F61" s="27"/>
      <c r="G61" s="30"/>
      <c r="H61" s="30"/>
      <c r="I61" s="29"/>
      <c r="J61" s="31"/>
    </row>
    <row r="62" spans="1:10" ht="21.75">
      <c r="A62" s="26"/>
      <c r="B62" s="30"/>
      <c r="C62" s="30"/>
      <c r="D62" s="29"/>
      <c r="E62" s="31"/>
      <c r="F62" s="27"/>
      <c r="G62" s="30"/>
      <c r="H62" s="30"/>
      <c r="I62" s="29"/>
      <c r="J62" s="31"/>
    </row>
    <row r="63" spans="1:10" ht="21.75">
      <c r="A63" s="26"/>
      <c r="B63" s="30"/>
      <c r="C63" s="30"/>
      <c r="D63" s="29"/>
      <c r="E63" s="31"/>
      <c r="F63" s="27"/>
      <c r="G63" s="30"/>
      <c r="H63" s="30"/>
      <c r="I63" s="29"/>
      <c r="J63" s="31"/>
    </row>
    <row r="64" spans="1:10" ht="21.75">
      <c r="A64" s="26"/>
      <c r="B64" s="30"/>
      <c r="C64" s="30"/>
      <c r="D64" s="29"/>
      <c r="E64" s="31"/>
      <c r="F64" s="27"/>
      <c r="G64" s="30"/>
      <c r="H64" s="30"/>
      <c r="I64" s="29"/>
      <c r="J64" s="31"/>
    </row>
    <row r="65" spans="1:10" ht="21.75">
      <c r="A65" s="26"/>
      <c r="B65" s="30"/>
      <c r="C65" s="30"/>
      <c r="D65" s="29"/>
      <c r="E65" s="31"/>
      <c r="F65" s="27"/>
      <c r="G65" s="30"/>
      <c r="H65" s="30"/>
      <c r="I65" s="29"/>
      <c r="J65" s="31"/>
    </row>
    <row r="66" spans="1:10" ht="21.75">
      <c r="A66" s="26"/>
      <c r="B66" s="30"/>
      <c r="C66" s="30"/>
      <c r="D66" s="21"/>
      <c r="E66" s="28"/>
      <c r="F66" s="30"/>
      <c r="G66" s="30"/>
      <c r="H66" s="30"/>
      <c r="I66" s="21"/>
      <c r="J66" s="21"/>
    </row>
    <row r="67" spans="1:10" ht="21.75">
      <c r="A67" s="26"/>
      <c r="B67" s="30"/>
      <c r="C67" s="30"/>
      <c r="D67" s="21"/>
      <c r="E67" s="28"/>
      <c r="F67" s="30"/>
      <c r="G67" s="30"/>
      <c r="H67" s="30"/>
      <c r="I67" s="21"/>
      <c r="J67" s="21"/>
    </row>
    <row r="68" spans="1:10" ht="21.75">
      <c r="A68" s="34"/>
      <c r="B68" s="35"/>
      <c r="C68" s="36" t="s">
        <v>33</v>
      </c>
      <c r="D68" s="37">
        <v>15</v>
      </c>
      <c r="E68" s="38">
        <v>27</v>
      </c>
      <c r="F68" s="35"/>
      <c r="G68" s="35"/>
      <c r="H68" s="36" t="s">
        <v>33</v>
      </c>
      <c r="I68" s="37">
        <v>15</v>
      </c>
      <c r="J68" s="37">
        <v>31</v>
      </c>
    </row>
    <row r="69" spans="1:10" ht="21.75">
      <c r="A69" s="220" t="s">
        <v>182</v>
      </c>
      <c r="B69" s="220"/>
      <c r="C69" s="220"/>
      <c r="D69" s="220"/>
      <c r="E69" s="220"/>
      <c r="F69" s="220"/>
      <c r="G69" s="220"/>
      <c r="H69" s="220"/>
      <c r="I69" s="220"/>
      <c r="J69" s="220"/>
    </row>
    <row r="70" spans="1:10" ht="21.75">
      <c r="A70" s="220" t="s">
        <v>183</v>
      </c>
      <c r="B70" s="220"/>
      <c r="C70" s="220"/>
      <c r="D70" s="220"/>
      <c r="E70" s="220"/>
      <c r="F70" s="220"/>
      <c r="G70" s="220"/>
      <c r="H70" s="220"/>
      <c r="I70" s="220"/>
      <c r="J70" s="220"/>
    </row>
    <row r="71" spans="1:10" ht="21.75">
      <c r="A71" s="220" t="s">
        <v>184</v>
      </c>
      <c r="B71" s="220"/>
      <c r="C71" s="220"/>
      <c r="D71" s="209"/>
      <c r="E71" s="209"/>
      <c r="F71" s="209"/>
      <c r="G71" s="209"/>
      <c r="H71" s="209"/>
      <c r="I71" s="209"/>
      <c r="J71" s="209"/>
    </row>
    <row r="72" spans="1:10" ht="21.75">
      <c r="A72" s="18"/>
      <c r="B72" s="18"/>
      <c r="C72" s="18"/>
      <c r="D72" s="19"/>
      <c r="E72" s="19"/>
      <c r="F72" s="19"/>
      <c r="G72" s="19"/>
      <c r="H72" s="19"/>
      <c r="I72" s="19"/>
      <c r="J72" s="19"/>
    </row>
    <row r="73" spans="1:10" ht="21.75">
      <c r="A73" s="213" t="s">
        <v>250</v>
      </c>
      <c r="B73" s="225"/>
      <c r="C73" s="226"/>
      <c r="D73" s="20" t="s">
        <v>186</v>
      </c>
      <c r="E73" s="20" t="s">
        <v>187</v>
      </c>
      <c r="F73" s="213" t="s">
        <v>251</v>
      </c>
      <c r="G73" s="225"/>
      <c r="H73" s="226"/>
      <c r="I73" s="20" t="s">
        <v>186</v>
      </c>
      <c r="J73" s="20" t="s">
        <v>187</v>
      </c>
    </row>
    <row r="74" spans="1:10" ht="21.75">
      <c r="A74" s="210" t="s">
        <v>189</v>
      </c>
      <c r="B74" s="211"/>
      <c r="C74" s="212"/>
      <c r="D74" s="21"/>
      <c r="E74" s="24"/>
      <c r="F74" s="210" t="s">
        <v>189</v>
      </c>
      <c r="G74" s="211"/>
      <c r="H74" s="212"/>
      <c r="I74" s="24"/>
      <c r="J74" s="25"/>
    </row>
    <row r="75" spans="1:10" ht="21.75">
      <c r="A75" s="26"/>
      <c r="B75" s="27" t="s">
        <v>231</v>
      </c>
      <c r="C75" s="28" t="s">
        <v>232</v>
      </c>
      <c r="D75" s="29">
        <v>1</v>
      </c>
      <c r="E75" s="29">
        <v>2</v>
      </c>
      <c r="F75" s="27"/>
      <c r="G75" s="27" t="s">
        <v>231</v>
      </c>
      <c r="H75" s="28" t="s">
        <v>232</v>
      </c>
      <c r="I75" s="29">
        <v>1</v>
      </c>
      <c r="J75" s="29">
        <v>2</v>
      </c>
    </row>
    <row r="76" spans="1:10" ht="21.75">
      <c r="A76" s="26"/>
      <c r="B76" s="27"/>
      <c r="C76" s="28" t="s">
        <v>233</v>
      </c>
      <c r="D76" s="29"/>
      <c r="E76" s="29"/>
      <c r="F76" s="27"/>
      <c r="G76" s="27"/>
      <c r="H76" s="28" t="s">
        <v>233</v>
      </c>
      <c r="I76" s="29"/>
      <c r="J76" s="29"/>
    </row>
    <row r="77" spans="1:10" ht="21.75">
      <c r="A77" s="26"/>
      <c r="B77" s="27"/>
      <c r="C77" s="28"/>
      <c r="D77" s="29"/>
      <c r="E77" s="29"/>
      <c r="F77" s="27"/>
      <c r="G77" s="30"/>
      <c r="H77" s="30"/>
      <c r="I77" s="29"/>
      <c r="J77" s="31"/>
    </row>
    <row r="78" spans="1:10" ht="21.75">
      <c r="A78" s="26"/>
      <c r="B78" s="27"/>
      <c r="C78" s="28"/>
      <c r="D78" s="29"/>
      <c r="E78" s="29"/>
      <c r="F78" s="27"/>
      <c r="G78" s="30"/>
      <c r="H78" s="30"/>
      <c r="I78" s="29"/>
      <c r="J78" s="31"/>
    </row>
    <row r="79" spans="1:10" ht="21.75">
      <c r="A79" s="32" t="s">
        <v>209</v>
      </c>
      <c r="B79" s="27"/>
      <c r="C79" s="28"/>
      <c r="D79" s="29"/>
      <c r="E79" s="29"/>
      <c r="F79" s="32" t="s">
        <v>209</v>
      </c>
      <c r="G79" s="30"/>
      <c r="H79" s="30"/>
      <c r="I79" s="29"/>
      <c r="J79" s="31"/>
    </row>
    <row r="80" spans="1:10" ht="21.75">
      <c r="A80" s="32"/>
      <c r="B80" s="33" t="s">
        <v>252</v>
      </c>
      <c r="C80" s="28"/>
      <c r="D80" s="29"/>
      <c r="E80" s="29"/>
      <c r="F80" s="33"/>
      <c r="G80" s="33" t="s">
        <v>217</v>
      </c>
      <c r="H80" s="30"/>
      <c r="I80" s="29"/>
      <c r="J80" s="31"/>
    </row>
    <row r="81" spans="1:10" ht="21.75">
      <c r="A81" s="26"/>
      <c r="B81" s="30" t="s">
        <v>243</v>
      </c>
      <c r="C81" s="30" t="s">
        <v>244</v>
      </c>
      <c r="D81" s="29">
        <v>3</v>
      </c>
      <c r="E81" s="31">
        <v>6</v>
      </c>
      <c r="F81" s="27"/>
      <c r="G81" s="27" t="s">
        <v>253</v>
      </c>
      <c r="H81" s="28" t="s">
        <v>254</v>
      </c>
      <c r="I81" s="29">
        <v>3</v>
      </c>
      <c r="J81" s="29">
        <v>4</v>
      </c>
    </row>
    <row r="82" spans="1:10" ht="21.75">
      <c r="A82" s="26"/>
      <c r="B82" s="30" t="s">
        <v>243</v>
      </c>
      <c r="C82" s="30" t="s">
        <v>244</v>
      </c>
      <c r="D82" s="29">
        <v>3</v>
      </c>
      <c r="E82" s="31">
        <v>6</v>
      </c>
      <c r="F82" s="27"/>
      <c r="G82" s="30" t="s">
        <v>255</v>
      </c>
      <c r="H82" s="30" t="s">
        <v>256</v>
      </c>
      <c r="I82" s="29">
        <v>2</v>
      </c>
      <c r="J82" s="31">
        <v>3</v>
      </c>
    </row>
    <row r="83" spans="1:10" ht="21.75">
      <c r="A83" s="26"/>
      <c r="B83" s="30" t="s">
        <v>243</v>
      </c>
      <c r="C83" s="30" t="s">
        <v>245</v>
      </c>
      <c r="D83" s="29">
        <v>3</v>
      </c>
      <c r="E83" s="31">
        <v>6</v>
      </c>
      <c r="F83" s="27"/>
      <c r="G83" s="39" t="s">
        <v>257</v>
      </c>
      <c r="H83" s="30"/>
      <c r="I83" s="29"/>
      <c r="J83" s="29"/>
    </row>
    <row r="84" spans="1:10" ht="21.75">
      <c r="A84" s="32"/>
      <c r="B84" s="30" t="s">
        <v>243</v>
      </c>
      <c r="C84" s="30" t="s">
        <v>245</v>
      </c>
      <c r="D84" s="29">
        <v>3</v>
      </c>
      <c r="E84" s="31">
        <v>6</v>
      </c>
      <c r="F84" s="27"/>
      <c r="G84" s="30" t="s">
        <v>258</v>
      </c>
      <c r="H84" s="30" t="s">
        <v>257</v>
      </c>
      <c r="I84" s="29">
        <v>4</v>
      </c>
      <c r="J84" s="31" t="s">
        <v>259</v>
      </c>
    </row>
    <row r="85" spans="1:10" ht="21.75">
      <c r="A85" s="32"/>
      <c r="B85" s="27"/>
      <c r="C85" s="28"/>
      <c r="D85" s="29"/>
      <c r="E85" s="29"/>
      <c r="F85" s="40"/>
      <c r="G85" s="30"/>
      <c r="H85" s="30"/>
      <c r="I85" s="29"/>
      <c r="J85" s="31"/>
    </row>
    <row r="86" spans="1:10" ht="21.75">
      <c r="A86" s="32" t="s">
        <v>260</v>
      </c>
      <c r="B86" s="27"/>
      <c r="C86" s="28"/>
      <c r="D86" s="29"/>
      <c r="E86" s="29"/>
      <c r="F86" s="32" t="s">
        <v>260</v>
      </c>
      <c r="G86" s="40"/>
      <c r="H86" s="40"/>
      <c r="I86" s="29"/>
      <c r="J86" s="31"/>
    </row>
    <row r="87" spans="1:10" ht="21.75">
      <c r="A87" s="26"/>
      <c r="B87" s="30" t="s">
        <v>261</v>
      </c>
      <c r="C87" s="30" t="s">
        <v>262</v>
      </c>
      <c r="D87" s="29">
        <v>2</v>
      </c>
      <c r="E87" s="29">
        <v>3</v>
      </c>
      <c r="F87" s="27"/>
      <c r="G87" s="30" t="s">
        <v>261</v>
      </c>
      <c r="H87" s="30" t="s">
        <v>263</v>
      </c>
      <c r="I87" s="29">
        <v>3</v>
      </c>
      <c r="J87" s="31">
        <v>4</v>
      </c>
    </row>
    <row r="88" spans="1:10" ht="21.75">
      <c r="A88" s="26"/>
      <c r="B88" s="27"/>
      <c r="C88" s="28"/>
      <c r="D88" s="29"/>
      <c r="E88" s="29"/>
      <c r="F88" s="40"/>
      <c r="G88" s="30" t="s">
        <v>261</v>
      </c>
      <c r="H88" s="30" t="s">
        <v>264</v>
      </c>
      <c r="I88" s="29">
        <v>3</v>
      </c>
      <c r="J88" s="31">
        <v>6</v>
      </c>
    </row>
    <row r="89" spans="1:10" ht="21.75">
      <c r="A89" s="26"/>
      <c r="B89" s="30"/>
      <c r="C89" s="30"/>
      <c r="D89" s="21"/>
      <c r="E89" s="28"/>
      <c r="F89" s="27"/>
      <c r="G89" s="30" t="s">
        <v>261</v>
      </c>
      <c r="H89" s="30" t="s">
        <v>265</v>
      </c>
      <c r="I89" s="29">
        <v>2</v>
      </c>
      <c r="J89" s="31">
        <v>3</v>
      </c>
    </row>
    <row r="90" spans="1:10" ht="21.75">
      <c r="A90" s="26"/>
      <c r="B90" s="30"/>
      <c r="C90" s="30"/>
      <c r="D90" s="21"/>
      <c r="E90" s="28"/>
      <c r="F90" s="40"/>
      <c r="G90" s="30"/>
      <c r="H90" s="30"/>
      <c r="I90" s="29"/>
      <c r="J90" s="31"/>
    </row>
    <row r="91" spans="1:10" ht="21.75">
      <c r="A91" s="26"/>
      <c r="B91" s="30"/>
      <c r="C91" s="30"/>
      <c r="D91" s="21"/>
      <c r="E91" s="28"/>
      <c r="F91" s="32" t="s">
        <v>221</v>
      </c>
      <c r="G91" s="40"/>
      <c r="H91" s="40"/>
      <c r="I91" s="29"/>
      <c r="J91" s="31"/>
    </row>
    <row r="92" spans="1:10" ht="21.75">
      <c r="A92" s="32"/>
      <c r="B92" s="30"/>
      <c r="C92" s="30"/>
      <c r="D92" s="21"/>
      <c r="E92" s="28"/>
      <c r="F92" s="30"/>
      <c r="G92" s="30" t="s">
        <v>266</v>
      </c>
      <c r="H92" s="30" t="s">
        <v>267</v>
      </c>
      <c r="I92" s="29" t="s">
        <v>224</v>
      </c>
      <c r="J92" s="31">
        <v>2</v>
      </c>
    </row>
    <row r="93" spans="1:10" ht="21.75">
      <c r="A93" s="32"/>
      <c r="B93" s="30"/>
      <c r="C93" s="30"/>
      <c r="D93" s="21"/>
      <c r="E93" s="28"/>
      <c r="F93" s="30"/>
      <c r="G93" s="30"/>
      <c r="H93" s="30"/>
      <c r="I93" s="29"/>
      <c r="J93" s="31"/>
    </row>
    <row r="94" spans="1:10" ht="21.75">
      <c r="A94" s="32"/>
      <c r="B94" s="30"/>
      <c r="C94" s="30"/>
      <c r="D94" s="21"/>
      <c r="E94" s="28"/>
      <c r="F94" s="30"/>
      <c r="G94" s="30"/>
      <c r="H94" s="30"/>
      <c r="I94" s="29"/>
      <c r="J94" s="31"/>
    </row>
    <row r="95" spans="1:10" ht="21.75">
      <c r="A95" s="32"/>
      <c r="B95" s="30"/>
      <c r="C95" s="30"/>
      <c r="D95" s="21"/>
      <c r="E95" s="28"/>
      <c r="F95" s="30"/>
      <c r="G95" s="30"/>
      <c r="H95" s="30"/>
      <c r="I95" s="29"/>
      <c r="J95" s="31"/>
    </row>
    <row r="96" spans="1:10" ht="21.75">
      <c r="A96" s="32"/>
      <c r="B96" s="30"/>
      <c r="C96" s="30"/>
      <c r="D96" s="21"/>
      <c r="E96" s="28"/>
      <c r="F96" s="30"/>
      <c r="G96" s="30"/>
      <c r="H96" s="30"/>
      <c r="I96" s="29"/>
      <c r="J96" s="31"/>
    </row>
    <row r="97" spans="1:10" ht="21.75">
      <c r="A97" s="26"/>
      <c r="B97" s="30"/>
      <c r="C97" s="30"/>
      <c r="D97" s="21"/>
      <c r="E97" s="28"/>
      <c r="F97" s="30"/>
      <c r="G97" s="30"/>
      <c r="H97" s="30"/>
      <c r="I97" s="21"/>
      <c r="J97" s="21"/>
    </row>
    <row r="98" spans="1:10" ht="21.75">
      <c r="A98" s="26"/>
      <c r="B98" s="30"/>
      <c r="C98" s="30"/>
      <c r="D98" s="21"/>
      <c r="E98" s="28"/>
      <c r="F98" s="30"/>
      <c r="G98" s="30"/>
      <c r="H98" s="30"/>
      <c r="I98" s="21"/>
      <c r="J98" s="21"/>
    </row>
    <row r="99" spans="1:10" ht="21.75">
      <c r="A99" s="26"/>
      <c r="B99" s="30"/>
      <c r="C99" s="30"/>
      <c r="D99" s="21"/>
      <c r="E99" s="28"/>
      <c r="F99" s="30"/>
      <c r="G99" s="30"/>
      <c r="H99" s="30"/>
      <c r="I99" s="21"/>
      <c r="J99" s="21"/>
    </row>
    <row r="100" spans="1:10" ht="21.75">
      <c r="A100" s="26"/>
      <c r="B100" s="30"/>
      <c r="C100" s="30"/>
      <c r="D100" s="21"/>
      <c r="E100" s="28"/>
      <c r="F100" s="30"/>
      <c r="G100" s="30"/>
      <c r="H100" s="30"/>
      <c r="I100" s="21"/>
      <c r="J100" s="21"/>
    </row>
    <row r="101" spans="1:10" ht="21.75">
      <c r="A101" s="26"/>
      <c r="B101" s="30"/>
      <c r="C101" s="30"/>
      <c r="D101" s="21"/>
      <c r="E101" s="28"/>
      <c r="F101" s="30"/>
      <c r="G101" s="30"/>
      <c r="H101" s="30"/>
      <c r="I101" s="21"/>
      <c r="J101" s="21"/>
    </row>
    <row r="102" spans="1:10" ht="21.75">
      <c r="A102" s="34"/>
      <c r="B102" s="35"/>
      <c r="C102" s="36" t="s">
        <v>33</v>
      </c>
      <c r="D102" s="37">
        <v>15</v>
      </c>
      <c r="E102" s="38">
        <v>29</v>
      </c>
      <c r="F102" s="35"/>
      <c r="G102" s="35"/>
      <c r="H102" s="36" t="s">
        <v>33</v>
      </c>
      <c r="I102" s="37">
        <v>18</v>
      </c>
      <c r="J102" s="37">
        <v>24</v>
      </c>
    </row>
  </sheetData>
  <mergeCells count="21">
    <mergeCell ref="A1:J1"/>
    <mergeCell ref="A2:J2"/>
    <mergeCell ref="A3:J3"/>
    <mergeCell ref="A5:C5"/>
    <mergeCell ref="F5:H5"/>
    <mergeCell ref="A6:C6"/>
    <mergeCell ref="F6:H6"/>
    <mergeCell ref="A35:J35"/>
    <mergeCell ref="A36:J36"/>
    <mergeCell ref="A37:J37"/>
    <mergeCell ref="A39:C39"/>
    <mergeCell ref="F39:H39"/>
    <mergeCell ref="A40:C40"/>
    <mergeCell ref="F40:H40"/>
    <mergeCell ref="A74:C74"/>
    <mergeCell ref="F74:H74"/>
    <mergeCell ref="A69:J69"/>
    <mergeCell ref="A70:J70"/>
    <mergeCell ref="A71:J71"/>
    <mergeCell ref="A73:C73"/>
    <mergeCell ref="F73:H73"/>
  </mergeCells>
  <printOptions/>
  <pageMargins left="0.9448818897637796" right="0.5511811023622047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zoomScale="75" zoomScaleNormal="75" workbookViewId="0" topLeftCell="A8">
      <selection activeCell="D33" sqref="D33"/>
    </sheetView>
  </sheetViews>
  <sheetFormatPr defaultColWidth="9.140625" defaultRowHeight="21.75"/>
  <cols>
    <col min="1" max="1" width="5.140625" style="0" customWidth="1"/>
    <col min="2" max="2" width="9.57421875" style="0" customWidth="1"/>
    <col min="3" max="3" width="33.140625" style="0" customWidth="1"/>
    <col min="4" max="4" width="6.7109375" style="0" customWidth="1"/>
    <col min="5" max="5" width="4.7109375" style="0" customWidth="1"/>
    <col min="6" max="6" width="5.140625" style="0" customWidth="1"/>
    <col min="7" max="12" width="3.7109375" style="0" customWidth="1"/>
    <col min="13" max="13" width="6.7109375" style="0" customWidth="1"/>
    <col min="14" max="14" width="34.7109375" style="0" customWidth="1"/>
    <col min="15" max="15" width="17.00390625" style="0" customWidth="1"/>
  </cols>
  <sheetData>
    <row r="1" spans="1:15" ht="26.25">
      <c r="A1" s="232" t="s">
        <v>76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8" t="s">
        <v>290</v>
      </c>
    </row>
    <row r="2" spans="1:15" ht="21.75">
      <c r="A2" s="234" t="s">
        <v>289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"/>
    </row>
    <row r="3" spans="4:12" ht="21.75">
      <c r="D3" s="233"/>
      <c r="E3" s="233"/>
      <c r="F3" s="233"/>
      <c r="G3" s="233"/>
      <c r="H3" s="233"/>
      <c r="I3" s="233"/>
      <c r="J3" s="233"/>
      <c r="K3" s="233"/>
      <c r="L3" s="233"/>
    </row>
    <row r="4" spans="1:15" ht="21.75" customHeight="1">
      <c r="A4" s="215" t="s">
        <v>0</v>
      </c>
      <c r="B4" s="214" t="s">
        <v>1</v>
      </c>
      <c r="C4" s="214" t="s">
        <v>2</v>
      </c>
      <c r="D4" s="4" t="s">
        <v>10</v>
      </c>
      <c r="E4" s="214" t="s">
        <v>3</v>
      </c>
      <c r="F4" s="214"/>
      <c r="G4" s="229" t="s">
        <v>12</v>
      </c>
      <c r="H4" s="229"/>
      <c r="I4" s="229" t="s">
        <v>13</v>
      </c>
      <c r="J4" s="229"/>
      <c r="K4" s="230" t="s">
        <v>14</v>
      </c>
      <c r="L4" s="230"/>
      <c r="M4" s="215" t="s">
        <v>15</v>
      </c>
      <c r="N4" s="214" t="s">
        <v>7</v>
      </c>
      <c r="O4" s="214" t="s">
        <v>8</v>
      </c>
    </row>
    <row r="5" spans="1:15" ht="21.75" customHeight="1">
      <c r="A5" s="216"/>
      <c r="B5" s="228"/>
      <c r="C5" s="228"/>
      <c r="D5" s="215" t="s">
        <v>9</v>
      </c>
      <c r="E5" s="214" t="s">
        <v>4</v>
      </c>
      <c r="F5" s="214" t="s">
        <v>5</v>
      </c>
      <c r="G5" s="214" t="s">
        <v>11</v>
      </c>
      <c r="H5" s="214"/>
      <c r="I5" s="214"/>
      <c r="J5" s="214"/>
      <c r="K5" s="214"/>
      <c r="L5" s="214"/>
      <c r="M5" s="231"/>
      <c r="N5" s="214"/>
      <c r="O5" s="214"/>
    </row>
    <row r="6" spans="1:15" ht="21.75">
      <c r="A6" s="216"/>
      <c r="B6" s="228"/>
      <c r="C6" s="228"/>
      <c r="D6" s="215"/>
      <c r="E6" s="214"/>
      <c r="F6" s="214"/>
      <c r="G6" s="4">
        <v>1</v>
      </c>
      <c r="H6" s="4">
        <v>2</v>
      </c>
      <c r="I6" s="4">
        <v>3</v>
      </c>
      <c r="J6" s="4">
        <v>4</v>
      </c>
      <c r="K6" s="9">
        <v>5</v>
      </c>
      <c r="L6" s="9">
        <v>6</v>
      </c>
      <c r="M6" s="231"/>
      <c r="N6" s="214"/>
      <c r="O6" s="214"/>
    </row>
    <row r="7" spans="1:15" ht="21.75">
      <c r="A7" s="11">
        <v>1</v>
      </c>
      <c r="B7" s="3" t="s">
        <v>40</v>
      </c>
      <c r="C7" s="12" t="s">
        <v>41</v>
      </c>
      <c r="D7" s="11">
        <v>3</v>
      </c>
      <c r="E7" s="4" t="s">
        <v>42</v>
      </c>
      <c r="F7" s="3"/>
      <c r="G7" s="4"/>
      <c r="H7" s="4"/>
      <c r="I7" s="4"/>
      <c r="J7" s="4" t="s">
        <v>42</v>
      </c>
      <c r="K7" s="9"/>
      <c r="L7" s="9"/>
      <c r="M7" s="4" t="s">
        <v>285</v>
      </c>
      <c r="N7" s="5" t="s">
        <v>178</v>
      </c>
      <c r="O7" s="3"/>
    </row>
    <row r="8" spans="1:15" ht="21.75">
      <c r="A8" s="4">
        <v>2</v>
      </c>
      <c r="B8" s="4" t="s">
        <v>44</v>
      </c>
      <c r="C8" s="5" t="s">
        <v>45</v>
      </c>
      <c r="D8" s="4">
        <v>4</v>
      </c>
      <c r="E8" s="4" t="s">
        <v>42</v>
      </c>
      <c r="F8" s="4"/>
      <c r="G8" s="4" t="s">
        <v>42</v>
      </c>
      <c r="H8" s="4"/>
      <c r="I8" s="4"/>
      <c r="J8" s="4"/>
      <c r="K8" s="9"/>
      <c r="L8" s="9"/>
      <c r="M8" s="4" t="s">
        <v>82</v>
      </c>
      <c r="N8" s="5" t="s">
        <v>83</v>
      </c>
      <c r="O8" s="5"/>
    </row>
    <row r="9" spans="1:15" ht="21.75">
      <c r="A9" s="11">
        <v>3</v>
      </c>
      <c r="B9" s="4" t="s">
        <v>49</v>
      </c>
      <c r="C9" s="5" t="s">
        <v>46</v>
      </c>
      <c r="D9" s="4">
        <v>2</v>
      </c>
      <c r="E9" s="4" t="s">
        <v>42</v>
      </c>
      <c r="F9" s="4"/>
      <c r="G9" s="4"/>
      <c r="H9" s="4" t="s">
        <v>42</v>
      </c>
      <c r="I9" s="4"/>
      <c r="J9" s="4"/>
      <c r="K9" s="9"/>
      <c r="L9" s="9"/>
      <c r="M9" s="4" t="s">
        <v>313</v>
      </c>
      <c r="N9" s="10" t="s">
        <v>314</v>
      </c>
      <c r="O9" s="5"/>
    </row>
    <row r="10" spans="1:15" ht="21.75">
      <c r="A10" s="4">
        <v>4</v>
      </c>
      <c r="B10" s="4" t="s">
        <v>50</v>
      </c>
      <c r="C10" s="5" t="s">
        <v>47</v>
      </c>
      <c r="D10" s="4">
        <v>6</v>
      </c>
      <c r="E10" s="4" t="s">
        <v>42</v>
      </c>
      <c r="F10" s="4"/>
      <c r="G10" s="4"/>
      <c r="H10" s="4" t="s">
        <v>42</v>
      </c>
      <c r="I10" s="4"/>
      <c r="J10" s="4"/>
      <c r="K10" s="9"/>
      <c r="L10" s="9"/>
      <c r="M10" s="4" t="s">
        <v>82</v>
      </c>
      <c r="N10" s="5" t="s">
        <v>83</v>
      </c>
      <c r="O10" s="5"/>
    </row>
    <row r="11" spans="1:15" ht="21.75">
      <c r="A11" s="11">
        <v>5</v>
      </c>
      <c r="B11" s="4" t="s">
        <v>48</v>
      </c>
      <c r="C11" s="5" t="s">
        <v>51</v>
      </c>
      <c r="D11" s="4">
        <v>4</v>
      </c>
      <c r="E11" s="4" t="s">
        <v>42</v>
      </c>
      <c r="F11" s="4"/>
      <c r="G11" s="4" t="s">
        <v>42</v>
      </c>
      <c r="H11" s="4"/>
      <c r="I11" s="4"/>
      <c r="J11" s="4"/>
      <c r="K11" s="9"/>
      <c r="L11" s="9"/>
      <c r="M11" s="4" t="s">
        <v>82</v>
      </c>
      <c r="N11" s="5" t="s">
        <v>83</v>
      </c>
      <c r="O11" s="5"/>
    </row>
    <row r="12" spans="1:15" ht="21.75">
      <c r="A12" s="4">
        <v>6</v>
      </c>
      <c r="B12" s="4" t="s">
        <v>52</v>
      </c>
      <c r="C12" s="5" t="s">
        <v>53</v>
      </c>
      <c r="D12" s="4">
        <v>4</v>
      </c>
      <c r="E12" s="4" t="s">
        <v>42</v>
      </c>
      <c r="F12" s="4"/>
      <c r="G12" s="4"/>
      <c r="H12" s="4" t="s">
        <v>42</v>
      </c>
      <c r="I12" s="4"/>
      <c r="J12" s="4"/>
      <c r="K12" s="9"/>
      <c r="L12" s="9"/>
      <c r="M12" s="4" t="s">
        <v>285</v>
      </c>
      <c r="N12" s="5" t="s">
        <v>178</v>
      </c>
      <c r="O12" s="5"/>
    </row>
    <row r="13" spans="1:15" ht="21.75">
      <c r="A13" s="11">
        <v>7</v>
      </c>
      <c r="B13" s="4" t="s">
        <v>54</v>
      </c>
      <c r="C13" s="5" t="s">
        <v>55</v>
      </c>
      <c r="D13" s="4">
        <v>6</v>
      </c>
      <c r="E13" s="4"/>
      <c r="F13" s="4" t="s">
        <v>42</v>
      </c>
      <c r="G13" s="4"/>
      <c r="H13" s="4"/>
      <c r="I13" s="4" t="s">
        <v>42</v>
      </c>
      <c r="J13" s="4"/>
      <c r="K13" s="9"/>
      <c r="L13" s="9"/>
      <c r="M13" s="4" t="s">
        <v>82</v>
      </c>
      <c r="N13" s="5" t="s">
        <v>83</v>
      </c>
      <c r="O13" s="5"/>
    </row>
    <row r="14" spans="1:15" ht="21.75">
      <c r="A14" s="11"/>
      <c r="B14" s="4"/>
      <c r="C14" s="5"/>
      <c r="D14" s="4"/>
      <c r="E14" s="4"/>
      <c r="F14" s="4"/>
      <c r="G14" s="4"/>
      <c r="H14" s="4"/>
      <c r="I14" s="4"/>
      <c r="J14" s="4"/>
      <c r="K14" s="9"/>
      <c r="L14" s="9"/>
      <c r="M14" s="4" t="s">
        <v>318</v>
      </c>
      <c r="N14" s="5" t="s">
        <v>319</v>
      </c>
      <c r="O14" s="5"/>
    </row>
    <row r="15" spans="1:15" ht="21.75">
      <c r="A15" s="4">
        <v>8</v>
      </c>
      <c r="B15" s="4" t="s">
        <v>59</v>
      </c>
      <c r="C15" s="5" t="s">
        <v>56</v>
      </c>
      <c r="D15" s="4">
        <v>6</v>
      </c>
      <c r="E15" s="4"/>
      <c r="F15" s="4" t="s">
        <v>42</v>
      </c>
      <c r="G15" s="4"/>
      <c r="H15" s="4"/>
      <c r="I15" s="4"/>
      <c r="J15" s="4" t="s">
        <v>42</v>
      </c>
      <c r="K15" s="9"/>
      <c r="L15" s="9"/>
      <c r="M15" s="4" t="s">
        <v>82</v>
      </c>
      <c r="N15" s="5" t="s">
        <v>83</v>
      </c>
      <c r="O15" s="5"/>
    </row>
    <row r="16" spans="1:15" ht="21.75">
      <c r="A16" s="4"/>
      <c r="B16" s="4"/>
      <c r="C16" s="5"/>
      <c r="D16" s="4"/>
      <c r="E16" s="4"/>
      <c r="F16" s="4"/>
      <c r="G16" s="4"/>
      <c r="H16" s="4"/>
      <c r="I16" s="4"/>
      <c r="J16" s="4"/>
      <c r="K16" s="9"/>
      <c r="L16" s="9"/>
      <c r="M16" s="4" t="s">
        <v>318</v>
      </c>
      <c r="N16" s="5" t="s">
        <v>319</v>
      </c>
      <c r="O16" s="5"/>
    </row>
    <row r="17" spans="1:15" ht="21.75">
      <c r="A17" s="11">
        <v>9</v>
      </c>
      <c r="B17" s="4" t="s">
        <v>60</v>
      </c>
      <c r="C17" s="5" t="s">
        <v>57</v>
      </c>
      <c r="D17" s="4">
        <v>6</v>
      </c>
      <c r="E17" s="4"/>
      <c r="F17" s="4" t="s">
        <v>42</v>
      </c>
      <c r="G17" s="4"/>
      <c r="H17" s="4"/>
      <c r="I17" s="4"/>
      <c r="J17" s="4" t="s">
        <v>42</v>
      </c>
      <c r="K17" s="9"/>
      <c r="L17" s="9"/>
      <c r="M17" s="4" t="s">
        <v>82</v>
      </c>
      <c r="N17" s="5" t="s">
        <v>83</v>
      </c>
      <c r="O17" s="5"/>
    </row>
    <row r="18" spans="1:15" ht="21.75">
      <c r="A18" s="11"/>
      <c r="B18" s="4"/>
      <c r="C18" s="5"/>
      <c r="D18" s="4"/>
      <c r="E18" s="4"/>
      <c r="F18" s="4"/>
      <c r="G18" s="4"/>
      <c r="H18" s="4"/>
      <c r="I18" s="4"/>
      <c r="J18" s="4"/>
      <c r="K18" s="9"/>
      <c r="L18" s="9"/>
      <c r="M18" s="4" t="s">
        <v>285</v>
      </c>
      <c r="N18" s="5" t="s">
        <v>178</v>
      </c>
      <c r="O18" s="5"/>
    </row>
    <row r="19" spans="1:15" ht="21.75">
      <c r="A19" s="11"/>
      <c r="B19" s="4"/>
      <c r="C19" s="5"/>
      <c r="D19" s="4"/>
      <c r="E19" s="4"/>
      <c r="F19" s="4"/>
      <c r="G19" s="4"/>
      <c r="H19" s="4"/>
      <c r="I19" s="4"/>
      <c r="J19" s="4"/>
      <c r="K19" s="9"/>
      <c r="L19" s="9"/>
      <c r="M19" s="4" t="s">
        <v>318</v>
      </c>
      <c r="N19" s="5" t="s">
        <v>319</v>
      </c>
      <c r="O19" s="5"/>
    </row>
    <row r="20" spans="1:15" ht="21.75">
      <c r="A20" s="4">
        <v>10</v>
      </c>
      <c r="B20" s="4" t="s">
        <v>61</v>
      </c>
      <c r="C20" s="5" t="s">
        <v>58</v>
      </c>
      <c r="D20" s="4">
        <v>6</v>
      </c>
      <c r="E20" s="4"/>
      <c r="F20" s="4" t="s">
        <v>42</v>
      </c>
      <c r="G20" s="4"/>
      <c r="H20" s="4"/>
      <c r="I20" s="4"/>
      <c r="J20" s="4" t="s">
        <v>42</v>
      </c>
      <c r="K20" s="9"/>
      <c r="L20" s="9"/>
      <c r="M20" s="4" t="s">
        <v>82</v>
      </c>
      <c r="N20" s="5" t="s">
        <v>83</v>
      </c>
      <c r="O20" s="5"/>
    </row>
    <row r="21" spans="1:15" ht="21.75">
      <c r="A21" s="4"/>
      <c r="B21" s="4"/>
      <c r="C21" s="5"/>
      <c r="D21" s="4"/>
      <c r="E21" s="4"/>
      <c r="F21" s="4"/>
      <c r="G21" s="4"/>
      <c r="H21" s="4"/>
      <c r="I21" s="4"/>
      <c r="J21" s="4"/>
      <c r="K21" s="9"/>
      <c r="L21" s="9"/>
      <c r="M21" s="4" t="s">
        <v>285</v>
      </c>
      <c r="N21" s="5" t="s">
        <v>178</v>
      </c>
      <c r="O21" s="5"/>
    </row>
    <row r="22" spans="1:15" ht="21.75">
      <c r="A22" s="4"/>
      <c r="B22" s="4"/>
      <c r="C22" s="5"/>
      <c r="D22" s="4"/>
      <c r="E22" s="4"/>
      <c r="F22" s="4"/>
      <c r="G22" s="4"/>
      <c r="H22" s="4"/>
      <c r="I22" s="4"/>
      <c r="J22" s="4"/>
      <c r="K22" s="9"/>
      <c r="L22" s="9"/>
      <c r="M22" s="4" t="s">
        <v>318</v>
      </c>
      <c r="N22" s="5" t="s">
        <v>319</v>
      </c>
      <c r="O22" s="5"/>
    </row>
    <row r="23" spans="1:15" ht="26.25">
      <c r="A23" s="232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8" t="s">
        <v>760</v>
      </c>
    </row>
    <row r="24" spans="1:15" ht="21.75">
      <c r="A24" s="234" t="s">
        <v>289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"/>
    </row>
    <row r="25" spans="1:15" ht="21.75">
      <c r="A25" s="58"/>
      <c r="B25" s="58"/>
      <c r="C25" s="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7"/>
      <c r="O25" s="7"/>
    </row>
    <row r="26" spans="1:15" ht="21.75" customHeight="1">
      <c r="A26" s="215" t="s">
        <v>0</v>
      </c>
      <c r="B26" s="214" t="s">
        <v>1</v>
      </c>
      <c r="C26" s="214" t="s">
        <v>2</v>
      </c>
      <c r="D26" s="4" t="s">
        <v>10</v>
      </c>
      <c r="E26" s="214" t="s">
        <v>3</v>
      </c>
      <c r="F26" s="214"/>
      <c r="G26" s="229" t="s">
        <v>12</v>
      </c>
      <c r="H26" s="229"/>
      <c r="I26" s="229" t="s">
        <v>13</v>
      </c>
      <c r="J26" s="229"/>
      <c r="K26" s="230" t="s">
        <v>14</v>
      </c>
      <c r="L26" s="230"/>
      <c r="M26" s="215" t="s">
        <v>15</v>
      </c>
      <c r="N26" s="214" t="s">
        <v>7</v>
      </c>
      <c r="O26" s="214" t="s">
        <v>8</v>
      </c>
    </row>
    <row r="27" spans="1:15" ht="21.75" customHeight="1">
      <c r="A27" s="216"/>
      <c r="B27" s="228"/>
      <c r="C27" s="228"/>
      <c r="D27" s="215" t="s">
        <v>9</v>
      </c>
      <c r="E27" s="214" t="s">
        <v>4</v>
      </c>
      <c r="F27" s="214" t="s">
        <v>5</v>
      </c>
      <c r="G27" s="214" t="s">
        <v>11</v>
      </c>
      <c r="H27" s="214"/>
      <c r="I27" s="214"/>
      <c r="J27" s="214"/>
      <c r="K27" s="214"/>
      <c r="L27" s="214"/>
      <c r="M27" s="231"/>
      <c r="N27" s="214"/>
      <c r="O27" s="214"/>
    </row>
    <row r="28" spans="1:15" ht="21.75">
      <c r="A28" s="216"/>
      <c r="B28" s="228"/>
      <c r="C28" s="228"/>
      <c r="D28" s="215"/>
      <c r="E28" s="214"/>
      <c r="F28" s="214"/>
      <c r="G28" s="4">
        <v>1</v>
      </c>
      <c r="H28" s="4">
        <v>2</v>
      </c>
      <c r="I28" s="4">
        <v>3</v>
      </c>
      <c r="J28" s="4">
        <v>4</v>
      </c>
      <c r="K28" s="9">
        <v>5</v>
      </c>
      <c r="L28" s="9">
        <v>6</v>
      </c>
      <c r="M28" s="231"/>
      <c r="N28" s="214"/>
      <c r="O28" s="214"/>
    </row>
    <row r="29" spans="1:15" ht="21.75">
      <c r="A29" s="64">
        <v>11</v>
      </c>
      <c r="B29" s="14" t="s">
        <v>64</v>
      </c>
      <c r="C29" s="59" t="s">
        <v>63</v>
      </c>
      <c r="D29" s="14">
        <v>6</v>
      </c>
      <c r="E29" s="14"/>
      <c r="F29" s="14" t="s">
        <v>42</v>
      </c>
      <c r="G29" s="14"/>
      <c r="H29" s="14"/>
      <c r="I29" s="14"/>
      <c r="J29" s="14"/>
      <c r="K29" s="60"/>
      <c r="L29" s="14" t="s">
        <v>42</v>
      </c>
      <c r="M29" s="14" t="s">
        <v>82</v>
      </c>
      <c r="N29" s="59" t="s">
        <v>83</v>
      </c>
      <c r="O29" s="59"/>
    </row>
    <row r="30" spans="1:15" ht="21.75">
      <c r="A30" s="57"/>
      <c r="B30" s="57"/>
      <c r="C30" s="61" t="s">
        <v>62</v>
      </c>
      <c r="D30" s="57" t="s">
        <v>43</v>
      </c>
      <c r="E30" s="57"/>
      <c r="F30" s="57"/>
      <c r="G30" s="57"/>
      <c r="H30" s="57"/>
      <c r="I30" s="57"/>
      <c r="J30" s="57"/>
      <c r="K30" s="62"/>
      <c r="L30" s="62"/>
      <c r="M30" s="57"/>
      <c r="N30" s="61"/>
      <c r="O30" s="61"/>
    </row>
    <row r="31" spans="1:15" ht="21.75">
      <c r="A31" s="4">
        <v>12</v>
      </c>
      <c r="B31" s="4" t="s">
        <v>71</v>
      </c>
      <c r="C31" s="5" t="s">
        <v>330</v>
      </c>
      <c r="D31" s="4">
        <v>6</v>
      </c>
      <c r="E31" s="4"/>
      <c r="F31" s="4" t="s">
        <v>42</v>
      </c>
      <c r="G31" s="4"/>
      <c r="H31" s="4"/>
      <c r="I31" s="4" t="s">
        <v>42</v>
      </c>
      <c r="J31" s="4"/>
      <c r="K31" s="9"/>
      <c r="L31" s="9"/>
      <c r="M31" s="4" t="s">
        <v>82</v>
      </c>
      <c r="N31" s="5" t="s">
        <v>83</v>
      </c>
      <c r="O31" s="5"/>
    </row>
    <row r="32" spans="1:15" ht="21.75">
      <c r="A32" s="4"/>
      <c r="B32" s="4"/>
      <c r="C32" s="5"/>
      <c r="D32" s="4"/>
      <c r="E32" s="4"/>
      <c r="F32" s="4"/>
      <c r="G32" s="4"/>
      <c r="H32" s="4"/>
      <c r="I32" s="4"/>
      <c r="J32" s="4"/>
      <c r="K32" s="9"/>
      <c r="L32" s="9"/>
      <c r="M32" s="4" t="s">
        <v>318</v>
      </c>
      <c r="N32" s="5" t="s">
        <v>319</v>
      </c>
      <c r="O32" s="5"/>
    </row>
    <row r="33" spans="1:15" ht="21.75">
      <c r="A33" s="4">
        <v>13</v>
      </c>
      <c r="B33" s="4" t="s">
        <v>72</v>
      </c>
      <c r="C33" s="5" t="s">
        <v>331</v>
      </c>
      <c r="D33" s="4">
        <v>6</v>
      </c>
      <c r="E33" s="4"/>
      <c r="F33" s="4" t="s">
        <v>42</v>
      </c>
      <c r="G33" s="4"/>
      <c r="H33" s="4"/>
      <c r="I33" s="4"/>
      <c r="J33" s="4"/>
      <c r="K33" s="4" t="s">
        <v>42</v>
      </c>
      <c r="L33" s="9"/>
      <c r="M33" s="4" t="s">
        <v>82</v>
      </c>
      <c r="N33" s="5" t="s">
        <v>83</v>
      </c>
      <c r="O33" s="5"/>
    </row>
    <row r="34" spans="1:15" ht="21.75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9"/>
      <c r="M34" s="4" t="s">
        <v>318</v>
      </c>
      <c r="N34" s="5" t="s">
        <v>319</v>
      </c>
      <c r="O34" s="5"/>
    </row>
    <row r="35" spans="1:15" ht="21.75">
      <c r="A35" s="4">
        <v>14</v>
      </c>
      <c r="B35" s="4" t="s">
        <v>73</v>
      </c>
      <c r="C35" s="5" t="s">
        <v>68</v>
      </c>
      <c r="D35" s="4">
        <v>6</v>
      </c>
      <c r="E35" s="4"/>
      <c r="F35" s="4" t="s">
        <v>42</v>
      </c>
      <c r="G35" s="4"/>
      <c r="H35" s="4"/>
      <c r="I35" s="4"/>
      <c r="J35" s="4"/>
      <c r="K35" s="9"/>
      <c r="L35" s="9"/>
      <c r="M35" s="4" t="s">
        <v>82</v>
      </c>
      <c r="N35" s="5" t="s">
        <v>83</v>
      </c>
      <c r="O35" s="5"/>
    </row>
    <row r="36" spans="1:15" ht="21.75">
      <c r="A36" s="14">
        <v>15</v>
      </c>
      <c r="B36" s="14" t="s">
        <v>74</v>
      </c>
      <c r="C36" s="59" t="s">
        <v>67</v>
      </c>
      <c r="D36" s="14">
        <v>6</v>
      </c>
      <c r="E36" s="14"/>
      <c r="F36" s="14" t="s">
        <v>42</v>
      </c>
      <c r="G36" s="14"/>
      <c r="H36" s="14"/>
      <c r="I36" s="14"/>
      <c r="J36" s="14"/>
      <c r="K36" s="14" t="s">
        <v>42</v>
      </c>
      <c r="L36" s="60"/>
      <c r="M36" s="14" t="s">
        <v>82</v>
      </c>
      <c r="N36" s="59" t="s">
        <v>83</v>
      </c>
      <c r="O36" s="59"/>
    </row>
    <row r="37" spans="1:15" ht="21.75">
      <c r="A37" s="57"/>
      <c r="B37" s="57"/>
      <c r="C37" s="61"/>
      <c r="D37" s="57"/>
      <c r="E37" s="57"/>
      <c r="F37" s="57"/>
      <c r="G37" s="57"/>
      <c r="H37" s="57"/>
      <c r="I37" s="57"/>
      <c r="J37" s="57"/>
      <c r="K37" s="57"/>
      <c r="L37" s="62"/>
      <c r="M37" s="57" t="s">
        <v>285</v>
      </c>
      <c r="N37" s="61" t="s">
        <v>178</v>
      </c>
      <c r="O37" s="61"/>
    </row>
    <row r="38" spans="1:15" ht="21.75">
      <c r="A38" s="14">
        <v>16</v>
      </c>
      <c r="B38" s="14" t="s">
        <v>75</v>
      </c>
      <c r="C38" s="59" t="s">
        <v>69</v>
      </c>
      <c r="D38" s="14">
        <v>6</v>
      </c>
      <c r="E38" s="14"/>
      <c r="F38" s="14" t="s">
        <v>42</v>
      </c>
      <c r="G38" s="14"/>
      <c r="H38" s="14"/>
      <c r="I38" s="14"/>
      <c r="J38" s="14"/>
      <c r="K38" s="60"/>
      <c r="L38" s="14" t="s">
        <v>42</v>
      </c>
      <c r="M38" s="14" t="s">
        <v>82</v>
      </c>
      <c r="N38" s="59" t="s">
        <v>83</v>
      </c>
      <c r="O38" s="59"/>
    </row>
    <row r="39" spans="1:15" ht="21.75">
      <c r="A39" s="57"/>
      <c r="B39" s="57"/>
      <c r="C39" s="61" t="s">
        <v>70</v>
      </c>
      <c r="D39" s="57"/>
      <c r="E39" s="57"/>
      <c r="F39" s="57"/>
      <c r="G39" s="57"/>
      <c r="H39" s="57"/>
      <c r="I39" s="57"/>
      <c r="J39" s="57"/>
      <c r="K39" s="62"/>
      <c r="L39" s="62"/>
      <c r="M39" s="57"/>
      <c r="N39" s="61"/>
      <c r="O39" s="61"/>
    </row>
    <row r="40" spans="1:15" ht="21.75">
      <c r="A40" s="14">
        <v>17</v>
      </c>
      <c r="B40" s="59" t="s">
        <v>77</v>
      </c>
      <c r="C40" s="59" t="s">
        <v>79</v>
      </c>
      <c r="D40" s="14">
        <v>6</v>
      </c>
      <c r="E40" s="59"/>
      <c r="F40" s="59"/>
      <c r="G40" s="59"/>
      <c r="H40" s="59"/>
      <c r="I40" s="59"/>
      <c r="J40" s="59"/>
      <c r="K40" s="14" t="s">
        <v>42</v>
      </c>
      <c r="L40" s="59"/>
      <c r="M40" s="14" t="s">
        <v>82</v>
      </c>
      <c r="N40" s="59" t="s">
        <v>83</v>
      </c>
      <c r="O40" s="59"/>
    </row>
    <row r="41" spans="1:15" ht="21.75">
      <c r="A41" s="61"/>
      <c r="B41" s="61"/>
      <c r="C41" s="63" t="s">
        <v>78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1:15" ht="21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21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21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</sheetData>
  <mergeCells count="33">
    <mergeCell ref="O26:O28"/>
    <mergeCell ref="D27:D28"/>
    <mergeCell ref="E27:E28"/>
    <mergeCell ref="F27:F28"/>
    <mergeCell ref="G27:L27"/>
    <mergeCell ref="G26:H26"/>
    <mergeCell ref="I26:J26"/>
    <mergeCell ref="K26:L26"/>
    <mergeCell ref="M26:M28"/>
    <mergeCell ref="A1:N1"/>
    <mergeCell ref="D3:L3"/>
    <mergeCell ref="A26:A28"/>
    <mergeCell ref="B26:B28"/>
    <mergeCell ref="C26:C28"/>
    <mergeCell ref="E26:F26"/>
    <mergeCell ref="N26:N28"/>
    <mergeCell ref="A24:N24"/>
    <mergeCell ref="A23:N23"/>
    <mergeCell ref="A2:N2"/>
    <mergeCell ref="O4:O6"/>
    <mergeCell ref="D5:D6"/>
    <mergeCell ref="E5:E6"/>
    <mergeCell ref="F5:F6"/>
    <mergeCell ref="G5:L5"/>
    <mergeCell ref="G4:H4"/>
    <mergeCell ref="I4:J4"/>
    <mergeCell ref="K4:L4"/>
    <mergeCell ref="M4:M6"/>
    <mergeCell ref="E4:F4"/>
    <mergeCell ref="N4:N6"/>
    <mergeCell ref="A4:A6"/>
    <mergeCell ref="B4:B6"/>
    <mergeCell ref="C4:C6"/>
  </mergeCells>
  <printOptions horizontalCentered="1"/>
  <pageMargins left="0.5118110236220472" right="0.5118110236220472" top="0.98425196850393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zoomScale="75" zoomScaleNormal="75" workbookViewId="0" topLeftCell="A1">
      <selection activeCell="D12" sqref="D12"/>
    </sheetView>
  </sheetViews>
  <sheetFormatPr defaultColWidth="9.140625" defaultRowHeight="21.75"/>
  <cols>
    <col min="1" max="1" width="5.421875" style="0" customWidth="1"/>
    <col min="3" max="3" width="32.28125" style="0" customWidth="1"/>
    <col min="4" max="4" width="9.8515625" style="0" bestFit="1" customWidth="1"/>
    <col min="5" max="5" width="33.8515625" style="0" customWidth="1"/>
    <col min="6" max="6" width="4.8515625" style="0" customWidth="1"/>
    <col min="7" max="8" width="5.28125" style="0" customWidth="1"/>
    <col min="9" max="9" width="6.28125" style="0" customWidth="1"/>
    <col min="10" max="10" width="8.00390625" style="0" customWidth="1"/>
    <col min="11" max="12" width="8.8515625" style="0" customWidth="1"/>
  </cols>
  <sheetData>
    <row r="1" spans="1:13" ht="26.25">
      <c r="A1" s="232" t="s">
        <v>80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8" t="s">
        <v>340</v>
      </c>
    </row>
    <row r="2" spans="1:13" ht="21.75">
      <c r="A2" s="235" t="s">
        <v>286</v>
      </c>
      <c r="B2" s="235"/>
      <c r="C2" s="235"/>
      <c r="D2" s="235"/>
      <c r="E2" s="235" t="s">
        <v>287</v>
      </c>
      <c r="F2" s="235"/>
      <c r="G2" s="235"/>
      <c r="H2" s="235"/>
      <c r="I2" s="235" t="s">
        <v>288</v>
      </c>
      <c r="J2" s="235"/>
      <c r="K2" s="235"/>
      <c r="L2" s="235"/>
      <c r="M2" s="235"/>
    </row>
    <row r="3" spans="5:8" ht="21.75">
      <c r="E3" s="233"/>
      <c r="F3" s="233"/>
      <c r="G3" s="233"/>
      <c r="H3" s="233"/>
    </row>
    <row r="4" spans="1:13" ht="21.75" customHeight="1">
      <c r="A4" s="215" t="s">
        <v>0</v>
      </c>
      <c r="B4" s="214" t="s">
        <v>6</v>
      </c>
      <c r="C4" s="214" t="s">
        <v>7</v>
      </c>
      <c r="D4" s="214" t="s">
        <v>16</v>
      </c>
      <c r="E4" s="214" t="s">
        <v>2</v>
      </c>
      <c r="F4" s="215" t="s">
        <v>17</v>
      </c>
      <c r="G4" s="229" t="s">
        <v>18</v>
      </c>
      <c r="H4" s="229"/>
      <c r="I4" s="215" t="s">
        <v>21</v>
      </c>
      <c r="J4" s="236" t="s">
        <v>22</v>
      </c>
      <c r="K4" s="215" t="s">
        <v>23</v>
      </c>
      <c r="L4" s="215" t="s">
        <v>37</v>
      </c>
      <c r="M4" s="215" t="s">
        <v>38</v>
      </c>
    </row>
    <row r="5" spans="1:13" ht="21.75">
      <c r="A5" s="215"/>
      <c r="B5" s="214"/>
      <c r="C5" s="214"/>
      <c r="D5" s="214"/>
      <c r="E5" s="214"/>
      <c r="F5" s="215"/>
      <c r="G5" s="229" t="s">
        <v>11</v>
      </c>
      <c r="H5" s="229"/>
      <c r="I5" s="215"/>
      <c r="J5" s="236"/>
      <c r="K5" s="215"/>
      <c r="L5" s="215"/>
      <c r="M5" s="215"/>
    </row>
    <row r="6" spans="1:13" ht="21.75">
      <c r="A6" s="215"/>
      <c r="B6" s="214"/>
      <c r="C6" s="214"/>
      <c r="D6" s="214"/>
      <c r="E6" s="214"/>
      <c r="F6" s="215"/>
      <c r="G6" s="4" t="s">
        <v>19</v>
      </c>
      <c r="H6" s="4" t="s">
        <v>20</v>
      </c>
      <c r="I6" s="215"/>
      <c r="J6" s="236"/>
      <c r="K6" s="215"/>
      <c r="L6" s="215"/>
      <c r="M6" s="215"/>
    </row>
    <row r="7" spans="1:13" ht="21.75">
      <c r="A7" s="4">
        <v>1</v>
      </c>
      <c r="B7" s="4" t="s">
        <v>82</v>
      </c>
      <c r="C7" s="5" t="s">
        <v>83</v>
      </c>
      <c r="D7" s="4" t="s">
        <v>44</v>
      </c>
      <c r="E7" s="5" t="s">
        <v>45</v>
      </c>
      <c r="F7" s="4">
        <v>1</v>
      </c>
      <c r="G7" s="4">
        <v>2</v>
      </c>
      <c r="H7" s="4">
        <v>0</v>
      </c>
      <c r="I7" s="4">
        <v>2</v>
      </c>
      <c r="J7" s="4">
        <v>20</v>
      </c>
      <c r="K7" s="4">
        <v>40</v>
      </c>
      <c r="L7" s="4">
        <v>4</v>
      </c>
      <c r="M7" s="4">
        <v>4</v>
      </c>
    </row>
    <row r="8" spans="1:13" ht="21.75">
      <c r="A8" s="4"/>
      <c r="B8" s="4"/>
      <c r="C8" s="5"/>
      <c r="D8" s="4" t="s">
        <v>50</v>
      </c>
      <c r="E8" s="5" t="s">
        <v>47</v>
      </c>
      <c r="F8" s="4">
        <v>1</v>
      </c>
      <c r="G8" s="4">
        <v>0</v>
      </c>
      <c r="H8" s="4">
        <v>3</v>
      </c>
      <c r="I8" s="4">
        <v>2</v>
      </c>
      <c r="J8" s="4">
        <v>20</v>
      </c>
      <c r="K8" s="4">
        <v>40</v>
      </c>
      <c r="L8" s="4">
        <v>6</v>
      </c>
      <c r="M8" s="4">
        <v>6</v>
      </c>
    </row>
    <row r="9" spans="1:13" ht="21.75">
      <c r="A9" s="4"/>
      <c r="B9" s="4"/>
      <c r="C9" s="5"/>
      <c r="D9" s="4" t="s">
        <v>48</v>
      </c>
      <c r="E9" s="5" t="s">
        <v>51</v>
      </c>
      <c r="F9" s="4">
        <v>1</v>
      </c>
      <c r="G9" s="4">
        <v>2</v>
      </c>
      <c r="H9" s="4">
        <v>0</v>
      </c>
      <c r="I9" s="4">
        <v>2</v>
      </c>
      <c r="J9" s="4">
        <v>20</v>
      </c>
      <c r="K9" s="4">
        <v>40</v>
      </c>
      <c r="L9" s="4">
        <v>4</v>
      </c>
      <c r="M9" s="4">
        <v>4</v>
      </c>
    </row>
    <row r="10" spans="1:13" ht="21.75">
      <c r="A10" s="4"/>
      <c r="B10" s="4"/>
      <c r="C10" s="5"/>
      <c r="D10" s="4" t="s">
        <v>54</v>
      </c>
      <c r="E10" s="5" t="s">
        <v>55</v>
      </c>
      <c r="F10" s="4">
        <v>2</v>
      </c>
      <c r="G10" s="4">
        <v>2</v>
      </c>
      <c r="H10" s="4">
        <v>0</v>
      </c>
      <c r="I10" s="4">
        <v>2</v>
      </c>
      <c r="J10" s="4">
        <v>20</v>
      </c>
      <c r="K10" s="4">
        <v>40</v>
      </c>
      <c r="L10" s="4">
        <v>4</v>
      </c>
      <c r="M10" s="4">
        <v>4</v>
      </c>
    </row>
    <row r="11" spans="1:13" ht="21.75">
      <c r="A11" s="4"/>
      <c r="B11" s="4"/>
      <c r="C11" s="5"/>
      <c r="D11" s="4" t="s">
        <v>59</v>
      </c>
      <c r="E11" s="5" t="s">
        <v>56</v>
      </c>
      <c r="F11" s="4">
        <v>2</v>
      </c>
      <c r="G11" s="4">
        <v>0</v>
      </c>
      <c r="H11" s="4">
        <v>2</v>
      </c>
      <c r="I11" s="4">
        <v>2</v>
      </c>
      <c r="J11" s="4">
        <v>20</v>
      </c>
      <c r="K11" s="4">
        <v>40</v>
      </c>
      <c r="L11" s="4">
        <v>4</v>
      </c>
      <c r="M11" s="4">
        <v>4</v>
      </c>
    </row>
    <row r="12" spans="1:13" ht="21.75">
      <c r="A12" s="4"/>
      <c r="B12" s="4"/>
      <c r="C12" s="5"/>
      <c r="D12" s="4" t="s">
        <v>60</v>
      </c>
      <c r="E12" s="5" t="s">
        <v>57</v>
      </c>
      <c r="F12" s="4">
        <v>2</v>
      </c>
      <c r="G12" s="4">
        <v>0</v>
      </c>
      <c r="H12" s="4">
        <v>2</v>
      </c>
      <c r="I12" s="4">
        <v>2</v>
      </c>
      <c r="J12" s="4">
        <v>20</v>
      </c>
      <c r="K12" s="4">
        <v>40</v>
      </c>
      <c r="L12" s="4">
        <v>4</v>
      </c>
      <c r="M12" s="4">
        <v>4</v>
      </c>
    </row>
    <row r="13" spans="1:13" ht="21.75">
      <c r="A13" s="4"/>
      <c r="B13" s="4"/>
      <c r="C13" s="5"/>
      <c r="D13" s="4" t="s">
        <v>61</v>
      </c>
      <c r="E13" s="5" t="s">
        <v>58</v>
      </c>
      <c r="F13" s="4">
        <v>2</v>
      </c>
      <c r="G13" s="4">
        <v>0</v>
      </c>
      <c r="H13" s="4">
        <v>2</v>
      </c>
      <c r="I13" s="4">
        <v>2</v>
      </c>
      <c r="J13" s="4">
        <v>20</v>
      </c>
      <c r="K13" s="4">
        <v>40</v>
      </c>
      <c r="L13" s="4">
        <v>4</v>
      </c>
      <c r="M13" s="4">
        <v>4</v>
      </c>
    </row>
    <row r="14" spans="1:13" ht="21.75">
      <c r="A14" s="4"/>
      <c r="B14" s="4"/>
      <c r="C14" s="5"/>
      <c r="D14" s="4" t="s">
        <v>64</v>
      </c>
      <c r="E14" s="5" t="s">
        <v>63</v>
      </c>
      <c r="F14" s="4">
        <v>3</v>
      </c>
      <c r="G14" s="4">
        <v>0</v>
      </c>
      <c r="H14" s="4">
        <v>2</v>
      </c>
      <c r="I14" s="4">
        <v>2</v>
      </c>
      <c r="J14" s="4">
        <v>20</v>
      </c>
      <c r="K14" s="4">
        <v>40</v>
      </c>
      <c r="L14" s="4">
        <v>4</v>
      </c>
      <c r="M14" s="4">
        <v>4</v>
      </c>
    </row>
    <row r="15" spans="1:13" ht="21.75">
      <c r="A15" s="4"/>
      <c r="B15" s="4"/>
      <c r="C15" s="5"/>
      <c r="D15" s="4"/>
      <c r="E15" s="5" t="s">
        <v>62</v>
      </c>
      <c r="F15" s="4"/>
      <c r="G15" s="4"/>
      <c r="H15" s="4"/>
      <c r="I15" s="4" t="s">
        <v>43</v>
      </c>
      <c r="J15" s="4" t="s">
        <v>43</v>
      </c>
      <c r="K15" s="4" t="s">
        <v>43</v>
      </c>
      <c r="L15" s="4" t="s">
        <v>43</v>
      </c>
      <c r="M15" s="4"/>
    </row>
    <row r="16" spans="1:13" ht="21.75">
      <c r="A16" s="4"/>
      <c r="B16" s="4"/>
      <c r="C16" s="5"/>
      <c r="D16" s="4" t="s">
        <v>71</v>
      </c>
      <c r="E16" s="5" t="s">
        <v>330</v>
      </c>
      <c r="F16" s="4">
        <v>2</v>
      </c>
      <c r="G16" s="4">
        <v>4</v>
      </c>
      <c r="H16" s="4">
        <v>0</v>
      </c>
      <c r="I16" s="4">
        <v>2</v>
      </c>
      <c r="J16" s="4">
        <v>20</v>
      </c>
      <c r="K16" s="4">
        <v>40</v>
      </c>
      <c r="L16" s="4">
        <v>8</v>
      </c>
      <c r="M16" s="4">
        <v>8</v>
      </c>
    </row>
    <row r="17" spans="1:13" ht="21.75">
      <c r="A17" s="4"/>
      <c r="B17" s="4"/>
      <c r="C17" s="5"/>
      <c r="D17" s="4" t="s">
        <v>72</v>
      </c>
      <c r="E17" s="5" t="s">
        <v>331</v>
      </c>
      <c r="F17" s="4">
        <v>3</v>
      </c>
      <c r="G17" s="4">
        <v>4</v>
      </c>
      <c r="H17" s="4">
        <v>0</v>
      </c>
      <c r="I17" s="4">
        <v>2</v>
      </c>
      <c r="J17" s="4">
        <v>20</v>
      </c>
      <c r="K17" s="4">
        <v>40</v>
      </c>
      <c r="L17" s="4">
        <v>8</v>
      </c>
      <c r="M17" s="4">
        <v>8</v>
      </c>
    </row>
    <row r="18" spans="1:13" ht="21.75">
      <c r="A18" s="4"/>
      <c r="B18" s="4"/>
      <c r="C18" s="5"/>
      <c r="D18" s="4" t="s">
        <v>74</v>
      </c>
      <c r="E18" s="5" t="s">
        <v>67</v>
      </c>
      <c r="F18" s="4">
        <v>3</v>
      </c>
      <c r="G18" s="4">
        <v>4</v>
      </c>
      <c r="H18" s="4">
        <v>0</v>
      </c>
      <c r="I18" s="4">
        <v>2</v>
      </c>
      <c r="J18" s="4">
        <v>20</v>
      </c>
      <c r="K18" s="4">
        <v>40</v>
      </c>
      <c r="L18" s="4">
        <v>8</v>
      </c>
      <c r="M18" s="4">
        <v>8</v>
      </c>
    </row>
    <row r="19" spans="1:13" ht="21.75">
      <c r="A19" s="4"/>
      <c r="B19" s="4"/>
      <c r="C19" s="5"/>
      <c r="D19" s="4" t="s">
        <v>75</v>
      </c>
      <c r="E19" s="5" t="s">
        <v>69</v>
      </c>
      <c r="F19" s="4">
        <v>3</v>
      </c>
      <c r="G19" s="4">
        <v>0</v>
      </c>
      <c r="H19" s="4">
        <v>4</v>
      </c>
      <c r="I19" s="4">
        <v>2</v>
      </c>
      <c r="J19" s="4">
        <v>20</v>
      </c>
      <c r="K19" s="4">
        <v>40</v>
      </c>
      <c r="L19" s="4">
        <v>8</v>
      </c>
      <c r="M19" s="4">
        <v>8</v>
      </c>
    </row>
    <row r="20" spans="1:13" ht="21.75">
      <c r="A20" s="4"/>
      <c r="B20" s="4"/>
      <c r="C20" s="5"/>
      <c r="D20" s="4"/>
      <c r="E20" s="5" t="s">
        <v>70</v>
      </c>
      <c r="F20" s="4"/>
      <c r="G20" s="5"/>
      <c r="H20" s="5"/>
      <c r="I20" s="4" t="s">
        <v>43</v>
      </c>
      <c r="J20" s="4" t="s">
        <v>43</v>
      </c>
      <c r="K20" s="4" t="s">
        <v>43</v>
      </c>
      <c r="L20" s="4" t="s">
        <v>43</v>
      </c>
      <c r="M20" s="5"/>
    </row>
    <row r="21" spans="1:13" ht="21.75">
      <c r="A21" s="4"/>
      <c r="B21" s="4"/>
      <c r="C21" s="5"/>
      <c r="D21" s="5" t="s">
        <v>77</v>
      </c>
      <c r="E21" s="67" t="s">
        <v>556</v>
      </c>
      <c r="F21" s="4">
        <v>3</v>
      </c>
      <c r="G21" s="4">
        <v>4</v>
      </c>
      <c r="H21" s="4">
        <v>0</v>
      </c>
      <c r="I21" s="4">
        <v>2</v>
      </c>
      <c r="J21" s="4">
        <v>20</v>
      </c>
      <c r="K21" s="4">
        <v>40</v>
      </c>
      <c r="L21" s="4">
        <v>8</v>
      </c>
      <c r="M21" s="4">
        <v>8</v>
      </c>
    </row>
    <row r="22" spans="1:13" ht="26.25">
      <c r="A22" s="232" t="s">
        <v>80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8" t="s">
        <v>341</v>
      </c>
    </row>
    <row r="23" spans="1:13" ht="21.75">
      <c r="A23" s="235" t="s">
        <v>291</v>
      </c>
      <c r="B23" s="235"/>
      <c r="C23" s="235"/>
      <c r="D23" s="235"/>
      <c r="E23" s="235" t="s">
        <v>292</v>
      </c>
      <c r="F23" s="235"/>
      <c r="G23" s="235"/>
      <c r="H23" s="235"/>
      <c r="I23" s="235" t="s">
        <v>180</v>
      </c>
      <c r="J23" s="235"/>
      <c r="K23" s="235"/>
      <c r="L23" s="235"/>
      <c r="M23" s="235"/>
    </row>
    <row r="24" spans="5:8" ht="21.75">
      <c r="E24" s="233"/>
      <c r="F24" s="233"/>
      <c r="G24" s="233"/>
      <c r="H24" s="233"/>
    </row>
    <row r="25" spans="1:13" ht="21.75">
      <c r="A25" s="215" t="s">
        <v>0</v>
      </c>
      <c r="B25" s="214" t="s">
        <v>6</v>
      </c>
      <c r="C25" s="214" t="s">
        <v>7</v>
      </c>
      <c r="D25" s="214" t="s">
        <v>16</v>
      </c>
      <c r="E25" s="214" t="s">
        <v>2</v>
      </c>
      <c r="F25" s="215" t="s">
        <v>17</v>
      </c>
      <c r="G25" s="229" t="s">
        <v>18</v>
      </c>
      <c r="H25" s="229"/>
      <c r="I25" s="215" t="s">
        <v>21</v>
      </c>
      <c r="J25" s="215" t="s">
        <v>22</v>
      </c>
      <c r="K25" s="215" t="s">
        <v>23</v>
      </c>
      <c r="L25" s="215" t="s">
        <v>37</v>
      </c>
      <c r="M25" s="215" t="s">
        <v>38</v>
      </c>
    </row>
    <row r="26" spans="1:13" ht="21.75">
      <c r="A26" s="215"/>
      <c r="B26" s="214"/>
      <c r="C26" s="214"/>
      <c r="D26" s="214"/>
      <c r="E26" s="214"/>
      <c r="F26" s="215"/>
      <c r="G26" s="229" t="s">
        <v>11</v>
      </c>
      <c r="H26" s="229"/>
      <c r="I26" s="215"/>
      <c r="J26" s="215"/>
      <c r="K26" s="215"/>
      <c r="L26" s="215"/>
      <c r="M26" s="215"/>
    </row>
    <row r="27" spans="1:13" ht="21.75">
      <c r="A27" s="215"/>
      <c r="B27" s="214"/>
      <c r="C27" s="214"/>
      <c r="D27" s="214"/>
      <c r="E27" s="214"/>
      <c r="F27" s="215"/>
      <c r="G27" s="4" t="s">
        <v>19</v>
      </c>
      <c r="H27" s="4" t="s">
        <v>20</v>
      </c>
      <c r="I27" s="215"/>
      <c r="J27" s="215"/>
      <c r="K27" s="215"/>
      <c r="L27" s="215"/>
      <c r="M27" s="215"/>
    </row>
    <row r="28" spans="1:13" ht="21.75">
      <c r="A28" s="4">
        <v>2</v>
      </c>
      <c r="B28" s="4" t="s">
        <v>285</v>
      </c>
      <c r="C28" s="5" t="s">
        <v>178</v>
      </c>
      <c r="D28" s="4" t="s">
        <v>52</v>
      </c>
      <c r="E28" s="5" t="s">
        <v>53</v>
      </c>
      <c r="F28" s="4">
        <v>1</v>
      </c>
      <c r="G28" s="4">
        <v>0</v>
      </c>
      <c r="H28" s="4">
        <v>6</v>
      </c>
      <c r="I28" s="4">
        <v>2</v>
      </c>
      <c r="J28" s="4">
        <v>20</v>
      </c>
      <c r="K28" s="4">
        <v>40</v>
      </c>
      <c r="L28" s="4">
        <v>6</v>
      </c>
      <c r="M28" s="4">
        <v>6</v>
      </c>
    </row>
    <row r="29" spans="1:13" ht="21.75">
      <c r="A29" s="4"/>
      <c r="B29" s="4"/>
      <c r="C29" s="5"/>
      <c r="D29" s="4" t="s">
        <v>60</v>
      </c>
      <c r="E29" s="5" t="s">
        <v>57</v>
      </c>
      <c r="F29" s="4">
        <v>2</v>
      </c>
      <c r="G29" s="4">
        <v>0</v>
      </c>
      <c r="H29" s="4">
        <v>6</v>
      </c>
      <c r="I29" s="4">
        <v>2</v>
      </c>
      <c r="J29" s="4">
        <v>20</v>
      </c>
      <c r="K29" s="4">
        <v>40</v>
      </c>
      <c r="L29" s="4">
        <v>6</v>
      </c>
      <c r="M29" s="4">
        <v>6</v>
      </c>
    </row>
    <row r="30" spans="1:13" ht="21.75">
      <c r="A30" s="4"/>
      <c r="B30" s="4"/>
      <c r="C30" s="5"/>
      <c r="D30" s="4" t="s">
        <v>61</v>
      </c>
      <c r="E30" s="5" t="s">
        <v>58</v>
      </c>
      <c r="F30" s="4">
        <v>2</v>
      </c>
      <c r="G30" s="4">
        <v>0</v>
      </c>
      <c r="H30" s="4">
        <v>6</v>
      </c>
      <c r="I30" s="4">
        <v>2</v>
      </c>
      <c r="J30" s="4">
        <v>20</v>
      </c>
      <c r="K30" s="4">
        <v>40</v>
      </c>
      <c r="L30" s="4">
        <v>6</v>
      </c>
      <c r="M30" s="4">
        <v>12</v>
      </c>
    </row>
    <row r="31" spans="1:13" ht="21.75">
      <c r="A31" s="4"/>
      <c r="B31" s="4"/>
      <c r="C31" s="5"/>
      <c r="D31" s="4" t="s">
        <v>74</v>
      </c>
      <c r="E31" s="5" t="s">
        <v>67</v>
      </c>
      <c r="F31" s="4">
        <v>3</v>
      </c>
      <c r="G31" s="4">
        <v>6</v>
      </c>
      <c r="H31" s="4">
        <v>0</v>
      </c>
      <c r="I31" s="4">
        <v>2</v>
      </c>
      <c r="J31" s="4">
        <v>20</v>
      </c>
      <c r="K31" s="4">
        <v>40</v>
      </c>
      <c r="L31" s="4">
        <v>6</v>
      </c>
      <c r="M31" s="4">
        <v>12</v>
      </c>
    </row>
    <row r="32" spans="1:13" ht="21.75">
      <c r="A32" s="4"/>
      <c r="B32" s="4"/>
      <c r="C32" s="5"/>
      <c r="D32" s="3" t="s">
        <v>40</v>
      </c>
      <c r="E32" s="12" t="s">
        <v>41</v>
      </c>
      <c r="F32" s="4">
        <v>2</v>
      </c>
      <c r="G32" s="4">
        <v>0</v>
      </c>
      <c r="H32" s="4">
        <v>3</v>
      </c>
      <c r="I32" s="4">
        <v>2</v>
      </c>
      <c r="J32" s="4">
        <v>20</v>
      </c>
      <c r="K32" s="4">
        <v>40</v>
      </c>
      <c r="L32" s="4">
        <v>3</v>
      </c>
      <c r="M32" s="4">
        <v>6</v>
      </c>
    </row>
    <row r="33" spans="1:13" ht="21.75">
      <c r="A33" s="4"/>
      <c r="B33" s="4"/>
      <c r="C33" s="5"/>
      <c r="D33" s="4" t="s">
        <v>60</v>
      </c>
      <c r="E33" s="5" t="s">
        <v>57</v>
      </c>
      <c r="F33" s="4">
        <v>2</v>
      </c>
      <c r="G33" s="4">
        <v>0</v>
      </c>
      <c r="H33" s="4">
        <v>2</v>
      </c>
      <c r="I33" s="4">
        <v>2</v>
      </c>
      <c r="J33" s="4">
        <v>20</v>
      </c>
      <c r="K33" s="4">
        <v>40</v>
      </c>
      <c r="L33" s="4">
        <v>4</v>
      </c>
      <c r="M33" s="4">
        <v>4</v>
      </c>
    </row>
    <row r="34" spans="1:13" ht="21.75">
      <c r="A34" s="4"/>
      <c r="B34" s="4"/>
      <c r="C34" s="5"/>
      <c r="D34" s="4"/>
      <c r="E34" s="5"/>
      <c r="F34" s="4"/>
      <c r="G34" s="4"/>
      <c r="H34" s="4"/>
      <c r="I34" s="4"/>
      <c r="J34" s="4"/>
      <c r="K34" s="4"/>
      <c r="L34" s="4"/>
      <c r="M34" s="4"/>
    </row>
    <row r="35" spans="1:13" ht="21.75">
      <c r="A35" s="4">
        <v>3</v>
      </c>
      <c r="B35" s="4" t="s">
        <v>318</v>
      </c>
      <c r="C35" s="67" t="s">
        <v>319</v>
      </c>
      <c r="D35" s="4" t="s">
        <v>54</v>
      </c>
      <c r="E35" s="5" t="s">
        <v>55</v>
      </c>
      <c r="F35" s="4">
        <v>2</v>
      </c>
      <c r="G35" s="4">
        <v>2</v>
      </c>
      <c r="H35" s="4">
        <v>0</v>
      </c>
      <c r="I35" s="4">
        <v>2</v>
      </c>
      <c r="J35" s="4">
        <v>20</v>
      </c>
      <c r="K35" s="4">
        <v>40</v>
      </c>
      <c r="L35" s="4">
        <v>4</v>
      </c>
      <c r="M35" s="4">
        <v>4</v>
      </c>
    </row>
    <row r="36" spans="1:13" ht="21.75">
      <c r="A36" s="5"/>
      <c r="B36" s="5"/>
      <c r="C36" s="5"/>
      <c r="D36" s="4" t="s">
        <v>59</v>
      </c>
      <c r="E36" s="5" t="s">
        <v>56</v>
      </c>
      <c r="F36" s="4">
        <v>2</v>
      </c>
      <c r="G36" s="4">
        <v>0</v>
      </c>
      <c r="H36" s="4">
        <v>2</v>
      </c>
      <c r="I36" s="4">
        <v>2</v>
      </c>
      <c r="J36" s="4">
        <v>20</v>
      </c>
      <c r="K36" s="4">
        <v>40</v>
      </c>
      <c r="L36" s="4">
        <v>4</v>
      </c>
      <c r="M36" s="4">
        <v>4</v>
      </c>
    </row>
    <row r="37" spans="1:13" ht="21.75">
      <c r="A37" s="5"/>
      <c r="B37" s="5"/>
      <c r="C37" s="5"/>
      <c r="D37" s="4" t="s">
        <v>60</v>
      </c>
      <c r="E37" s="5" t="s">
        <v>57</v>
      </c>
      <c r="F37" s="4">
        <v>2</v>
      </c>
      <c r="G37" s="4">
        <v>0</v>
      </c>
      <c r="H37" s="4">
        <v>2</v>
      </c>
      <c r="I37" s="4">
        <v>2</v>
      </c>
      <c r="J37" s="4">
        <v>20</v>
      </c>
      <c r="K37" s="4">
        <v>40</v>
      </c>
      <c r="L37" s="4">
        <v>4</v>
      </c>
      <c r="M37" s="4">
        <v>4</v>
      </c>
    </row>
    <row r="38" spans="1:13" ht="21.75">
      <c r="A38" s="5"/>
      <c r="B38" s="5"/>
      <c r="C38" s="5"/>
      <c r="D38" s="4" t="s">
        <v>61</v>
      </c>
      <c r="E38" s="5" t="s">
        <v>58</v>
      </c>
      <c r="F38" s="4">
        <v>2</v>
      </c>
      <c r="G38" s="4">
        <v>0</v>
      </c>
      <c r="H38" s="4">
        <v>2</v>
      </c>
      <c r="I38" s="4">
        <v>2</v>
      </c>
      <c r="J38" s="4">
        <v>20</v>
      </c>
      <c r="K38" s="4">
        <v>40</v>
      </c>
      <c r="L38" s="4">
        <v>4</v>
      </c>
      <c r="M38" s="4">
        <v>4</v>
      </c>
    </row>
    <row r="39" spans="1:13" ht="21.75">
      <c r="A39" s="5"/>
      <c r="B39" s="5"/>
      <c r="C39" s="5"/>
      <c r="D39" s="4" t="s">
        <v>71</v>
      </c>
      <c r="E39" s="5" t="s">
        <v>330</v>
      </c>
      <c r="F39" s="4">
        <v>2</v>
      </c>
      <c r="G39" s="4">
        <v>4</v>
      </c>
      <c r="H39" s="4">
        <v>0</v>
      </c>
      <c r="I39" s="4">
        <v>2</v>
      </c>
      <c r="J39" s="4">
        <v>20</v>
      </c>
      <c r="K39" s="4">
        <v>40</v>
      </c>
      <c r="L39" s="4">
        <v>8</v>
      </c>
      <c r="M39" s="4">
        <v>8</v>
      </c>
    </row>
    <row r="40" spans="1:13" ht="21.75">
      <c r="A40" s="5"/>
      <c r="B40" s="5"/>
      <c r="C40" s="5"/>
      <c r="D40" s="4" t="s">
        <v>72</v>
      </c>
      <c r="E40" s="5" t="s">
        <v>331</v>
      </c>
      <c r="F40" s="4">
        <v>3</v>
      </c>
      <c r="G40" s="4">
        <v>4</v>
      </c>
      <c r="H40" s="4">
        <v>0</v>
      </c>
      <c r="I40" s="4">
        <v>2</v>
      </c>
      <c r="J40" s="4">
        <v>20</v>
      </c>
      <c r="K40" s="4">
        <v>40</v>
      </c>
      <c r="L40" s="4">
        <v>8</v>
      </c>
      <c r="M40" s="4">
        <v>8</v>
      </c>
    </row>
    <row r="41" spans="1:13" ht="21.75">
      <c r="A41" s="5"/>
      <c r="B41" s="5"/>
      <c r="C41" s="5"/>
      <c r="D41" s="4"/>
      <c r="E41" s="5"/>
      <c r="F41" s="4"/>
      <c r="G41" s="4"/>
      <c r="H41" s="4"/>
      <c r="I41" s="4"/>
      <c r="J41" s="4"/>
      <c r="K41" s="4"/>
      <c r="L41" s="4"/>
      <c r="M41" s="4"/>
    </row>
    <row r="42" spans="1:13" ht="21.75">
      <c r="A42" s="4">
        <v>4</v>
      </c>
      <c r="B42" s="4" t="s">
        <v>313</v>
      </c>
      <c r="C42" s="66" t="s">
        <v>314</v>
      </c>
      <c r="D42" s="4" t="s">
        <v>49</v>
      </c>
      <c r="E42" s="5" t="s">
        <v>46</v>
      </c>
      <c r="F42" s="4">
        <v>1</v>
      </c>
      <c r="G42" s="4">
        <v>0</v>
      </c>
      <c r="H42" s="4">
        <v>2</v>
      </c>
      <c r="I42" s="4">
        <v>2</v>
      </c>
      <c r="J42" s="4">
        <v>20</v>
      </c>
      <c r="K42" s="4">
        <v>40</v>
      </c>
      <c r="L42" s="4">
        <v>2</v>
      </c>
      <c r="M42" s="4">
        <v>4</v>
      </c>
    </row>
  </sheetData>
  <mergeCells count="36">
    <mergeCell ref="K4:K6"/>
    <mergeCell ref="L4:L6"/>
    <mergeCell ref="M4:M6"/>
    <mergeCell ref="A1:L1"/>
    <mergeCell ref="A2:D2"/>
    <mergeCell ref="E2:H2"/>
    <mergeCell ref="I2:M2"/>
    <mergeCell ref="E3:H3"/>
    <mergeCell ref="J4:J6"/>
    <mergeCell ref="A4:A6"/>
    <mergeCell ref="B4:B6"/>
    <mergeCell ref="C4:C6"/>
    <mergeCell ref="D4:D6"/>
    <mergeCell ref="E4:E6"/>
    <mergeCell ref="G4:H4"/>
    <mergeCell ref="G5:H5"/>
    <mergeCell ref="F4:F6"/>
    <mergeCell ref="I4:I6"/>
    <mergeCell ref="A22:L22"/>
    <mergeCell ref="A23:D23"/>
    <mergeCell ref="E23:H23"/>
    <mergeCell ref="I23:M23"/>
    <mergeCell ref="E24:H24"/>
    <mergeCell ref="A25:A27"/>
    <mergeCell ref="B25:B27"/>
    <mergeCell ref="C25:C27"/>
    <mergeCell ref="D25:D27"/>
    <mergeCell ref="E25:E27"/>
    <mergeCell ref="F25:F27"/>
    <mergeCell ref="G25:H25"/>
    <mergeCell ref="M25:M27"/>
    <mergeCell ref="G26:H26"/>
    <mergeCell ref="I25:I27"/>
    <mergeCell ref="J25:J27"/>
    <mergeCell ref="K25:K27"/>
    <mergeCell ref="L25:L27"/>
  </mergeCells>
  <printOptions/>
  <pageMargins left="0.5118110236220472" right="0.5118110236220472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7"/>
  <sheetViews>
    <sheetView zoomScale="75" zoomScaleNormal="75" workbookViewId="0" topLeftCell="A1">
      <selection activeCell="G144" sqref="G144"/>
    </sheetView>
  </sheetViews>
  <sheetFormatPr defaultColWidth="9.140625" defaultRowHeight="21.75"/>
  <cols>
    <col min="1" max="1" width="6.421875" style="0" customWidth="1"/>
    <col min="2" max="2" width="52.57421875" style="0" customWidth="1"/>
    <col min="4" max="4" width="10.8515625" style="0" customWidth="1"/>
    <col min="5" max="5" width="44.57421875" style="0" customWidth="1"/>
    <col min="6" max="6" width="8.00390625" style="0" customWidth="1"/>
  </cols>
  <sheetData>
    <row r="1" spans="1:7" ht="26.25">
      <c r="A1" s="232" t="s">
        <v>84</v>
      </c>
      <c r="B1" s="232"/>
      <c r="C1" s="232"/>
      <c r="D1" s="232"/>
      <c r="E1" s="232"/>
      <c r="F1" s="232"/>
      <c r="G1" s="8" t="s">
        <v>333</v>
      </c>
    </row>
    <row r="2" spans="1:7" ht="21.75">
      <c r="A2" s="65" t="s">
        <v>293</v>
      </c>
      <c r="B2" s="2"/>
      <c r="C2" s="4" t="s">
        <v>6</v>
      </c>
      <c r="D2" s="4" t="s">
        <v>82</v>
      </c>
      <c r="E2" s="10" t="s">
        <v>83</v>
      </c>
      <c r="F2" s="10"/>
      <c r="G2" s="2"/>
    </row>
    <row r="3" spans="1:7" ht="21.75">
      <c r="A3" s="237" t="s">
        <v>295</v>
      </c>
      <c r="B3" s="237"/>
      <c r="C3" s="237"/>
      <c r="D3" s="237"/>
      <c r="E3" s="237"/>
      <c r="F3" s="237"/>
      <c r="G3" s="237"/>
    </row>
    <row r="4" spans="1:7" ht="21.75">
      <c r="A4" s="4" t="s">
        <v>0</v>
      </c>
      <c r="B4" s="4" t="s">
        <v>24</v>
      </c>
      <c r="C4" s="4" t="s">
        <v>28</v>
      </c>
      <c r="D4" s="4" t="s">
        <v>25</v>
      </c>
      <c r="E4" s="4" t="s">
        <v>26</v>
      </c>
      <c r="F4" s="4" t="s">
        <v>27</v>
      </c>
      <c r="G4" s="4" t="s">
        <v>8</v>
      </c>
    </row>
    <row r="5" spans="1:7" ht="21.75">
      <c r="A5" s="4">
        <v>1</v>
      </c>
      <c r="B5" s="5" t="s">
        <v>296</v>
      </c>
      <c r="C5" s="4">
        <v>16</v>
      </c>
      <c r="D5" s="4" t="s">
        <v>298</v>
      </c>
      <c r="E5" s="5" t="s">
        <v>299</v>
      </c>
      <c r="F5" s="4" t="s">
        <v>90</v>
      </c>
      <c r="G5" s="5"/>
    </row>
    <row r="6" spans="1:7" ht="21.75">
      <c r="A6" s="4">
        <v>2</v>
      </c>
      <c r="B6" s="5" t="s">
        <v>297</v>
      </c>
      <c r="C6" s="4">
        <v>16</v>
      </c>
      <c r="D6" s="4" t="s">
        <v>300</v>
      </c>
      <c r="E6" s="5" t="s">
        <v>181</v>
      </c>
      <c r="F6" s="4" t="s">
        <v>90</v>
      </c>
      <c r="G6" s="5"/>
    </row>
    <row r="7" spans="1:7" ht="21.75">
      <c r="A7" s="4">
        <v>3</v>
      </c>
      <c r="B7" s="5" t="s">
        <v>86</v>
      </c>
      <c r="C7" s="4">
        <v>24</v>
      </c>
      <c r="D7" s="4" t="s">
        <v>301</v>
      </c>
      <c r="E7" s="5" t="s">
        <v>302</v>
      </c>
      <c r="F7" s="4" t="s">
        <v>90</v>
      </c>
      <c r="G7" s="5"/>
    </row>
    <row r="8" spans="1:7" ht="21.75">
      <c r="A8" s="4">
        <v>4</v>
      </c>
      <c r="B8" s="5" t="s">
        <v>87</v>
      </c>
      <c r="C8" s="4">
        <v>16</v>
      </c>
      <c r="D8" s="4" t="s">
        <v>303</v>
      </c>
      <c r="E8" s="5" t="s">
        <v>304</v>
      </c>
      <c r="F8" s="4" t="s">
        <v>90</v>
      </c>
      <c r="G8" s="5"/>
    </row>
    <row r="9" spans="1:7" ht="21.75">
      <c r="A9" s="4">
        <v>5</v>
      </c>
      <c r="B9" s="5" t="s">
        <v>88</v>
      </c>
      <c r="C9" s="4">
        <v>8</v>
      </c>
      <c r="D9" s="5"/>
      <c r="E9" s="5"/>
      <c r="F9" s="5"/>
      <c r="G9" s="5"/>
    </row>
    <row r="10" spans="1:7" ht="21.75">
      <c r="A10" s="5"/>
      <c r="B10" s="5"/>
      <c r="C10" s="5"/>
      <c r="D10" s="5"/>
      <c r="E10" s="5"/>
      <c r="F10" s="5"/>
      <c r="G10" s="5"/>
    </row>
    <row r="11" spans="1:7" ht="21.75">
      <c r="A11" s="7"/>
      <c r="B11" s="7"/>
      <c r="C11" s="7"/>
      <c r="D11" s="7"/>
      <c r="E11" s="7"/>
      <c r="F11" s="7"/>
      <c r="G11" s="7"/>
    </row>
    <row r="12" spans="1:7" ht="26.25">
      <c r="A12" s="232"/>
      <c r="B12" s="232"/>
      <c r="C12" s="232"/>
      <c r="D12" s="232"/>
      <c r="E12" s="232"/>
      <c r="F12" s="232"/>
      <c r="G12" s="8"/>
    </row>
    <row r="13" spans="1:7" ht="21.75">
      <c r="A13" s="65" t="s">
        <v>293</v>
      </c>
      <c r="B13" s="2"/>
      <c r="C13" s="4" t="s">
        <v>6</v>
      </c>
      <c r="D13" s="4" t="s">
        <v>285</v>
      </c>
      <c r="E13" s="10" t="s">
        <v>178</v>
      </c>
      <c r="F13" s="10"/>
      <c r="G13" s="2"/>
    </row>
    <row r="14" spans="1:7" ht="21.75">
      <c r="A14" s="237" t="s">
        <v>305</v>
      </c>
      <c r="B14" s="237"/>
      <c r="C14" s="237"/>
      <c r="D14" s="237"/>
      <c r="E14" s="237"/>
      <c r="F14" s="237"/>
      <c r="G14" s="237"/>
    </row>
    <row r="15" spans="1:7" ht="21.75">
      <c r="A15" s="4" t="s">
        <v>0</v>
      </c>
      <c r="B15" s="4" t="s">
        <v>24</v>
      </c>
      <c r="C15" s="4" t="s">
        <v>28</v>
      </c>
      <c r="D15" s="4" t="s">
        <v>25</v>
      </c>
      <c r="E15" s="4" t="s">
        <v>26</v>
      </c>
      <c r="F15" s="4" t="s">
        <v>27</v>
      </c>
      <c r="G15" s="4" t="s">
        <v>8</v>
      </c>
    </row>
    <row r="16" spans="1:7" ht="21.75">
      <c r="A16" s="4">
        <v>1</v>
      </c>
      <c r="B16" t="s">
        <v>94</v>
      </c>
      <c r="C16" s="4">
        <v>20</v>
      </c>
      <c r="D16" s="4" t="s">
        <v>294</v>
      </c>
      <c r="E16" s="5" t="s">
        <v>306</v>
      </c>
      <c r="F16" s="4" t="s">
        <v>90</v>
      </c>
      <c r="G16" s="5"/>
    </row>
    <row r="17" spans="1:7" ht="21.75">
      <c r="A17" s="4">
        <v>2</v>
      </c>
      <c r="B17" s="5" t="s">
        <v>91</v>
      </c>
      <c r="C17" s="4">
        <v>20</v>
      </c>
      <c r="D17" s="4" t="s">
        <v>307</v>
      </c>
      <c r="E17" s="5" t="s">
        <v>308</v>
      </c>
      <c r="F17" s="4" t="s">
        <v>90</v>
      </c>
      <c r="G17" s="5"/>
    </row>
    <row r="18" spans="1:7" ht="21.75">
      <c r="A18" s="4">
        <v>3</v>
      </c>
      <c r="B18" s="5" t="s">
        <v>92</v>
      </c>
      <c r="C18" s="4">
        <v>20</v>
      </c>
      <c r="D18" s="5"/>
      <c r="E18" s="5"/>
      <c r="F18" s="5"/>
      <c r="G18" s="5"/>
    </row>
    <row r="19" spans="1:7" ht="21.75">
      <c r="A19" s="4"/>
      <c r="B19" s="5" t="s">
        <v>93</v>
      </c>
      <c r="C19" s="5"/>
      <c r="D19" s="5"/>
      <c r="E19" s="5"/>
      <c r="F19" s="5"/>
      <c r="G19" s="5"/>
    </row>
    <row r="20" spans="1:7" ht="21.75">
      <c r="A20" s="5"/>
      <c r="B20" s="5"/>
      <c r="C20" s="5"/>
      <c r="D20" s="5"/>
      <c r="E20" s="5"/>
      <c r="F20" s="5"/>
      <c r="G20" s="5"/>
    </row>
    <row r="21" spans="1:7" ht="21.75">
      <c r="A21" s="5"/>
      <c r="B21" s="5"/>
      <c r="C21" s="5"/>
      <c r="D21" s="5"/>
      <c r="E21" s="5"/>
      <c r="F21" s="5"/>
      <c r="G21" s="5"/>
    </row>
    <row r="22" spans="1:7" ht="26.25">
      <c r="A22" s="232" t="s">
        <v>84</v>
      </c>
      <c r="B22" s="232"/>
      <c r="C22" s="232"/>
      <c r="D22" s="232"/>
      <c r="E22" s="232"/>
      <c r="F22" s="232"/>
      <c r="G22" s="8" t="s">
        <v>334</v>
      </c>
    </row>
    <row r="23" spans="1:7" ht="21.75">
      <c r="A23" s="65" t="s">
        <v>293</v>
      </c>
      <c r="B23" s="2"/>
      <c r="C23" s="4" t="s">
        <v>6</v>
      </c>
      <c r="D23" s="4" t="s">
        <v>313</v>
      </c>
      <c r="E23" s="10" t="s">
        <v>314</v>
      </c>
      <c r="F23" s="10"/>
      <c r="G23" s="2"/>
    </row>
    <row r="24" spans="1:7" ht="21.75">
      <c r="A24" s="237" t="s">
        <v>317</v>
      </c>
      <c r="B24" s="237"/>
      <c r="C24" s="237"/>
      <c r="D24" s="237"/>
      <c r="E24" s="237"/>
      <c r="F24" s="237"/>
      <c r="G24" s="237"/>
    </row>
    <row r="25" spans="1:7" ht="21.75">
      <c r="A25" s="4" t="s">
        <v>0</v>
      </c>
      <c r="B25" s="4" t="s">
        <v>24</v>
      </c>
      <c r="C25" s="4" t="s">
        <v>28</v>
      </c>
      <c r="D25" s="4" t="s">
        <v>25</v>
      </c>
      <c r="E25" s="4" t="s">
        <v>26</v>
      </c>
      <c r="F25" s="4" t="s">
        <v>27</v>
      </c>
      <c r="G25" s="4" t="s">
        <v>8</v>
      </c>
    </row>
    <row r="26" spans="1:7" ht="21.75">
      <c r="A26" s="4">
        <v>1</v>
      </c>
      <c r="B26" t="s">
        <v>97</v>
      </c>
      <c r="C26" s="4">
        <v>10</v>
      </c>
      <c r="D26" s="4" t="s">
        <v>309</v>
      </c>
      <c r="E26" s="5" t="s">
        <v>315</v>
      </c>
      <c r="F26" s="4" t="s">
        <v>90</v>
      </c>
      <c r="G26" s="5"/>
    </row>
    <row r="27" spans="1:7" ht="21.75">
      <c r="A27" s="4">
        <v>2</v>
      </c>
      <c r="B27" s="5" t="s">
        <v>95</v>
      </c>
      <c r="C27" s="4">
        <v>20</v>
      </c>
      <c r="D27" s="5"/>
      <c r="E27" s="5" t="s">
        <v>316</v>
      </c>
      <c r="F27" s="5"/>
      <c r="G27" s="5"/>
    </row>
    <row r="28" spans="1:7" ht="21.75">
      <c r="A28" s="4">
        <v>3</v>
      </c>
      <c r="B28" s="5" t="s">
        <v>96</v>
      </c>
      <c r="C28" s="4">
        <v>10</v>
      </c>
      <c r="D28" s="5"/>
      <c r="E28" s="5"/>
      <c r="F28" s="5"/>
      <c r="G28" s="5"/>
    </row>
    <row r="29" spans="1:7" ht="21.75">
      <c r="A29" s="5" t="s">
        <v>43</v>
      </c>
      <c r="B29" s="5" t="s">
        <v>43</v>
      </c>
      <c r="C29" s="5" t="s">
        <v>81</v>
      </c>
      <c r="D29" s="5"/>
      <c r="E29" s="5"/>
      <c r="F29" s="5"/>
      <c r="G29" s="5"/>
    </row>
    <row r="30" spans="1:7" ht="21.75">
      <c r="A30" s="5" t="s">
        <v>43</v>
      </c>
      <c r="B30" s="5" t="s">
        <v>43</v>
      </c>
      <c r="C30" s="5" t="s">
        <v>43</v>
      </c>
      <c r="D30" s="5"/>
      <c r="E30" s="5"/>
      <c r="F30" s="5"/>
      <c r="G30" s="5"/>
    </row>
    <row r="31" spans="1:7" ht="21.75">
      <c r="A31" s="7"/>
      <c r="B31" s="7"/>
      <c r="C31" s="7"/>
      <c r="D31" s="7"/>
      <c r="E31" s="7"/>
      <c r="F31" s="7"/>
      <c r="G31" s="7"/>
    </row>
    <row r="32" spans="1:7" ht="26.25">
      <c r="A32" s="232"/>
      <c r="B32" s="232"/>
      <c r="C32" s="232"/>
      <c r="D32" s="232"/>
      <c r="E32" s="232"/>
      <c r="F32" s="232"/>
      <c r="G32" s="8"/>
    </row>
    <row r="33" spans="1:7" ht="21.75">
      <c r="A33" s="65" t="s">
        <v>293</v>
      </c>
      <c r="B33" s="2"/>
      <c r="C33" s="4" t="s">
        <v>6</v>
      </c>
      <c r="D33" s="4" t="s">
        <v>82</v>
      </c>
      <c r="E33" s="10" t="s">
        <v>83</v>
      </c>
      <c r="F33" s="10"/>
      <c r="G33" s="2"/>
    </row>
    <row r="34" spans="1:7" ht="21.75">
      <c r="A34" s="237" t="s">
        <v>312</v>
      </c>
      <c r="B34" s="237"/>
      <c r="C34" s="237"/>
      <c r="D34" s="237"/>
      <c r="E34" s="237"/>
      <c r="F34" s="237"/>
      <c r="G34" s="237"/>
    </row>
    <row r="35" spans="1:7" ht="21.75">
      <c r="A35" s="4" t="s">
        <v>0</v>
      </c>
      <c r="B35" s="4" t="s">
        <v>24</v>
      </c>
      <c r="C35" s="4" t="s">
        <v>28</v>
      </c>
      <c r="D35" s="4" t="s">
        <v>25</v>
      </c>
      <c r="E35" s="4" t="s">
        <v>26</v>
      </c>
      <c r="F35" s="4" t="s">
        <v>27</v>
      </c>
      <c r="G35" s="4" t="s">
        <v>8</v>
      </c>
    </row>
    <row r="36" spans="1:7" ht="21.75">
      <c r="A36" s="4">
        <v>1</v>
      </c>
      <c r="B36" t="s">
        <v>98</v>
      </c>
      <c r="C36" s="4">
        <v>12</v>
      </c>
      <c r="D36" s="4" t="s">
        <v>298</v>
      </c>
      <c r="E36" s="5" t="s">
        <v>299</v>
      </c>
      <c r="F36" s="4" t="s">
        <v>90</v>
      </c>
      <c r="G36" s="5"/>
    </row>
    <row r="37" spans="1:7" ht="21.75">
      <c r="A37" s="4">
        <v>2</v>
      </c>
      <c r="B37" s="5" t="s">
        <v>99</v>
      </c>
      <c r="C37" s="4">
        <v>60</v>
      </c>
      <c r="D37" s="4" t="s">
        <v>300</v>
      </c>
      <c r="E37" s="5" t="s">
        <v>181</v>
      </c>
      <c r="F37" s="4" t="s">
        <v>90</v>
      </c>
      <c r="G37" s="5"/>
    </row>
    <row r="38" spans="1:7" ht="21.75">
      <c r="A38" s="4">
        <v>3</v>
      </c>
      <c r="B38" s="5" t="s">
        <v>100</v>
      </c>
      <c r="C38" s="4">
        <v>18</v>
      </c>
      <c r="D38" s="4" t="s">
        <v>301</v>
      </c>
      <c r="E38" s="5" t="s">
        <v>302</v>
      </c>
      <c r="F38" s="4" t="s">
        <v>90</v>
      </c>
      <c r="G38" s="5"/>
    </row>
    <row r="39" spans="1:7" ht="21.75">
      <c r="A39" s="4">
        <v>4</v>
      </c>
      <c r="B39" s="5" t="s">
        <v>101</v>
      </c>
      <c r="C39" s="4">
        <v>18</v>
      </c>
      <c r="D39" s="4" t="s">
        <v>303</v>
      </c>
      <c r="E39" s="5" t="s">
        <v>304</v>
      </c>
      <c r="F39" s="4" t="s">
        <v>90</v>
      </c>
      <c r="G39" s="5"/>
    </row>
    <row r="40" spans="1:7" ht="21.75">
      <c r="A40" s="4">
        <v>5</v>
      </c>
      <c r="B40" s="5" t="s">
        <v>102</v>
      </c>
      <c r="C40" s="4">
        <v>12</v>
      </c>
      <c r="D40" s="5"/>
      <c r="E40" s="5"/>
      <c r="F40" s="5"/>
      <c r="G40" s="5"/>
    </row>
    <row r="41" spans="1:7" ht="21.75">
      <c r="A41" s="4"/>
      <c r="B41" s="5"/>
      <c r="C41" s="4"/>
      <c r="D41" s="5"/>
      <c r="E41" s="5"/>
      <c r="F41" s="5"/>
      <c r="G41" s="5"/>
    </row>
    <row r="42" spans="1:7" ht="21.75">
      <c r="A42" s="4"/>
      <c r="B42" s="5"/>
      <c r="C42" s="5"/>
      <c r="D42" s="5"/>
      <c r="E42" s="5"/>
      <c r="F42" s="5"/>
      <c r="G42" s="5"/>
    </row>
    <row r="43" spans="1:7" ht="26.25">
      <c r="A43" s="232" t="s">
        <v>34</v>
      </c>
      <c r="B43" s="232"/>
      <c r="C43" s="232"/>
      <c r="D43" s="232"/>
      <c r="E43" s="232"/>
      <c r="F43" s="232"/>
      <c r="G43" s="8" t="s">
        <v>335</v>
      </c>
    </row>
    <row r="44" spans="1:7" ht="21.75">
      <c r="A44" s="65" t="s">
        <v>293</v>
      </c>
      <c r="B44" s="2"/>
      <c r="C44" s="4" t="s">
        <v>6</v>
      </c>
      <c r="D44" s="4" t="s">
        <v>82</v>
      </c>
      <c r="E44" s="10" t="s">
        <v>83</v>
      </c>
      <c r="F44" s="10"/>
      <c r="G44" s="2"/>
    </row>
    <row r="45" spans="1:7" ht="21.75">
      <c r="A45" s="237" t="s">
        <v>311</v>
      </c>
      <c r="B45" s="237"/>
      <c r="C45" s="237"/>
      <c r="D45" s="237"/>
      <c r="E45" s="237"/>
      <c r="F45" s="237"/>
      <c r="G45" s="237"/>
    </row>
    <row r="46" spans="1:7" ht="21.75">
      <c r="A46" s="4" t="s">
        <v>0</v>
      </c>
      <c r="B46" s="4" t="s">
        <v>24</v>
      </c>
      <c r="C46" s="4" t="s">
        <v>28</v>
      </c>
      <c r="D46" s="4" t="s">
        <v>25</v>
      </c>
      <c r="E46" s="4" t="s">
        <v>26</v>
      </c>
      <c r="F46" s="4" t="s">
        <v>27</v>
      </c>
      <c r="G46" s="4" t="s">
        <v>8</v>
      </c>
    </row>
    <row r="47" spans="1:7" ht="21.75">
      <c r="A47" s="4">
        <v>1</v>
      </c>
      <c r="B47" s="5" t="s">
        <v>149</v>
      </c>
      <c r="C47" s="4">
        <v>10</v>
      </c>
      <c r="D47" s="4" t="s">
        <v>298</v>
      </c>
      <c r="E47" s="5" t="s">
        <v>299</v>
      </c>
      <c r="F47" s="4" t="s">
        <v>90</v>
      </c>
      <c r="G47" s="5"/>
    </row>
    <row r="48" spans="1:7" ht="21.75">
      <c r="A48" s="4">
        <v>2</v>
      </c>
      <c r="B48" s="5" t="s">
        <v>150</v>
      </c>
      <c r="C48" s="4">
        <v>10</v>
      </c>
      <c r="D48" s="4" t="s">
        <v>300</v>
      </c>
      <c r="E48" s="5" t="s">
        <v>181</v>
      </c>
      <c r="F48" s="4" t="s">
        <v>90</v>
      </c>
      <c r="G48" s="5"/>
    </row>
    <row r="49" spans="1:7" ht="21.75">
      <c r="A49" s="4">
        <v>3</v>
      </c>
      <c r="B49" s="5" t="s">
        <v>151</v>
      </c>
      <c r="C49" s="4">
        <v>40</v>
      </c>
      <c r="D49" s="4" t="s">
        <v>301</v>
      </c>
      <c r="E49" s="5" t="s">
        <v>302</v>
      </c>
      <c r="F49" s="4" t="s">
        <v>90</v>
      </c>
      <c r="G49" s="5"/>
    </row>
    <row r="50" spans="1:7" ht="21.75">
      <c r="A50" s="4">
        <v>4</v>
      </c>
      <c r="B50" s="5" t="s">
        <v>152</v>
      </c>
      <c r="C50" s="4">
        <v>20</v>
      </c>
      <c r="D50" s="4" t="s">
        <v>303</v>
      </c>
      <c r="E50" s="5" t="s">
        <v>304</v>
      </c>
      <c r="F50" s="4" t="s">
        <v>90</v>
      </c>
      <c r="G50" s="5"/>
    </row>
    <row r="51" spans="1:7" ht="21.75">
      <c r="A51" s="5"/>
      <c r="B51" s="5"/>
      <c r="C51" s="5"/>
      <c r="D51" s="5"/>
      <c r="E51" s="5"/>
      <c r="F51" s="5"/>
      <c r="G51" s="5"/>
    </row>
    <row r="52" spans="1:7" ht="21.75">
      <c r="A52" s="5"/>
      <c r="B52" s="5"/>
      <c r="C52" s="5"/>
      <c r="D52" s="5"/>
      <c r="E52" s="5"/>
      <c r="F52" s="5"/>
      <c r="G52" s="5"/>
    </row>
    <row r="53" spans="1:7" ht="21.75">
      <c r="A53" s="7"/>
      <c r="B53" s="7"/>
      <c r="C53" s="7"/>
      <c r="D53" s="7"/>
      <c r="E53" s="7"/>
      <c r="F53" s="7"/>
      <c r="G53" s="7"/>
    </row>
    <row r="54" spans="1:7" ht="26.25">
      <c r="A54" s="232"/>
      <c r="B54" s="232"/>
      <c r="C54" s="232"/>
      <c r="D54" s="232"/>
      <c r="E54" s="232"/>
      <c r="F54" s="232"/>
      <c r="G54" s="8"/>
    </row>
    <row r="55" spans="1:7" ht="21.75">
      <c r="A55" s="65" t="s">
        <v>293</v>
      </c>
      <c r="B55" s="2"/>
      <c r="C55" s="4" t="s">
        <v>6</v>
      </c>
      <c r="D55" s="4" t="s">
        <v>285</v>
      </c>
      <c r="E55" s="10" t="s">
        <v>85</v>
      </c>
      <c r="F55" s="10"/>
      <c r="G55" s="2"/>
    </row>
    <row r="56" spans="1:7" ht="21.75">
      <c r="A56" s="237" t="s">
        <v>310</v>
      </c>
      <c r="B56" s="237"/>
      <c r="C56" s="237"/>
      <c r="D56" s="237"/>
      <c r="E56" s="237"/>
      <c r="F56" s="237"/>
      <c r="G56" s="237"/>
    </row>
    <row r="57" spans="1:7" ht="21.75">
      <c r="A57" s="4" t="s">
        <v>0</v>
      </c>
      <c r="B57" s="4" t="s">
        <v>24</v>
      </c>
      <c r="C57" s="4" t="s">
        <v>28</v>
      </c>
      <c r="D57" s="4" t="s">
        <v>25</v>
      </c>
      <c r="E57" s="4" t="s">
        <v>26</v>
      </c>
      <c r="F57" s="4" t="s">
        <v>27</v>
      </c>
      <c r="G57" s="4" t="s">
        <v>8</v>
      </c>
    </row>
    <row r="58" spans="1:7" ht="21.75">
      <c r="A58" s="4">
        <v>1</v>
      </c>
      <c r="B58" s="5" t="s">
        <v>149</v>
      </c>
      <c r="C58" s="4">
        <v>10</v>
      </c>
      <c r="D58" s="4" t="s">
        <v>294</v>
      </c>
      <c r="E58" s="5" t="s">
        <v>89</v>
      </c>
      <c r="F58" s="4" t="s">
        <v>90</v>
      </c>
      <c r="G58" s="5"/>
    </row>
    <row r="59" spans="1:7" ht="21.75">
      <c r="A59" s="4">
        <v>2</v>
      </c>
      <c r="B59" s="5" t="s">
        <v>150</v>
      </c>
      <c r="C59" s="4">
        <v>10</v>
      </c>
      <c r="D59" s="4" t="s">
        <v>43</v>
      </c>
      <c r="E59" s="17" t="s">
        <v>43</v>
      </c>
      <c r="F59" s="5"/>
      <c r="G59" s="5"/>
    </row>
    <row r="60" spans="1:7" ht="21.75">
      <c r="A60" s="4">
        <v>3</v>
      </c>
      <c r="B60" s="5" t="s">
        <v>154</v>
      </c>
      <c r="C60" s="4">
        <v>40</v>
      </c>
      <c r="D60" s="4" t="s">
        <v>43</v>
      </c>
      <c r="E60" s="17" t="s">
        <v>43</v>
      </c>
      <c r="F60" s="5"/>
      <c r="G60" s="5"/>
    </row>
    <row r="61" spans="1:7" ht="21.75">
      <c r="A61" s="4">
        <v>4</v>
      </c>
      <c r="B61" s="5" t="s">
        <v>153</v>
      </c>
      <c r="C61" s="4">
        <v>20</v>
      </c>
      <c r="D61" s="4" t="s">
        <v>43</v>
      </c>
      <c r="E61" s="17" t="s">
        <v>43</v>
      </c>
      <c r="F61" s="5"/>
      <c r="G61" s="5"/>
    </row>
    <row r="62" spans="1:7" ht="21.75">
      <c r="A62" s="5"/>
      <c r="B62" s="5"/>
      <c r="C62" s="5"/>
      <c r="D62" s="5"/>
      <c r="E62" s="5"/>
      <c r="F62" s="5"/>
      <c r="G62" s="5"/>
    </row>
    <row r="63" spans="1:7" ht="21.75">
      <c r="A63" s="5"/>
      <c r="B63" s="5"/>
      <c r="C63" s="5"/>
      <c r="D63" s="5"/>
      <c r="E63" s="5"/>
      <c r="F63" s="5"/>
      <c r="G63" s="5"/>
    </row>
    <row r="64" spans="1:7" ht="26.25">
      <c r="A64" s="232" t="s">
        <v>168</v>
      </c>
      <c r="B64" s="232"/>
      <c r="C64" s="232"/>
      <c r="D64" s="232"/>
      <c r="E64" s="232"/>
      <c r="F64" s="232"/>
      <c r="G64" s="8" t="s">
        <v>336</v>
      </c>
    </row>
    <row r="65" spans="1:7" ht="21.75">
      <c r="A65" s="65" t="s">
        <v>293</v>
      </c>
      <c r="B65" s="2"/>
      <c r="C65" s="4" t="s">
        <v>6</v>
      </c>
      <c r="D65" s="4" t="s">
        <v>82</v>
      </c>
      <c r="E65" s="10" t="s">
        <v>83</v>
      </c>
      <c r="F65" s="10"/>
      <c r="G65" s="2"/>
    </row>
    <row r="66" spans="1:7" ht="21.75">
      <c r="A66" s="65"/>
      <c r="B66" s="2"/>
      <c r="C66" s="4" t="s">
        <v>6</v>
      </c>
      <c r="D66" s="4" t="s">
        <v>318</v>
      </c>
      <c r="E66" s="5" t="s">
        <v>319</v>
      </c>
      <c r="F66" s="10"/>
      <c r="G66" s="2"/>
    </row>
    <row r="67" spans="1:7" ht="21.75">
      <c r="A67" s="237" t="s">
        <v>322</v>
      </c>
      <c r="B67" s="237"/>
      <c r="C67" s="237"/>
      <c r="D67" s="237"/>
      <c r="E67" s="237"/>
      <c r="F67" s="237"/>
      <c r="G67" s="237"/>
    </row>
    <row r="68" spans="1:7" ht="21.75">
      <c r="A68" s="4" t="s">
        <v>0</v>
      </c>
      <c r="B68" s="4" t="s">
        <v>24</v>
      </c>
      <c r="C68" s="4" t="s">
        <v>28</v>
      </c>
      <c r="D68" s="4" t="s">
        <v>25</v>
      </c>
      <c r="E68" s="4" t="s">
        <v>26</v>
      </c>
      <c r="F68" s="4" t="s">
        <v>27</v>
      </c>
      <c r="G68" s="4" t="s">
        <v>8</v>
      </c>
    </row>
    <row r="69" spans="1:7" ht="21.75">
      <c r="A69" s="4">
        <v>1</v>
      </c>
      <c r="B69" s="5" t="s">
        <v>155</v>
      </c>
      <c r="C69" s="4">
        <v>12</v>
      </c>
      <c r="D69" s="4" t="s">
        <v>298</v>
      </c>
      <c r="E69" s="5" t="s">
        <v>299</v>
      </c>
      <c r="F69" s="4" t="s">
        <v>90</v>
      </c>
      <c r="G69" s="5"/>
    </row>
    <row r="70" spans="1:7" ht="21.75">
      <c r="A70" s="4">
        <v>2</v>
      </c>
      <c r="B70" s="5" t="s">
        <v>156</v>
      </c>
      <c r="C70" s="4">
        <v>60</v>
      </c>
      <c r="D70" s="4" t="s">
        <v>300</v>
      </c>
      <c r="E70" s="5" t="s">
        <v>181</v>
      </c>
      <c r="F70" s="4" t="s">
        <v>90</v>
      </c>
      <c r="G70" s="5"/>
    </row>
    <row r="71" spans="1:7" ht="21.75">
      <c r="A71" s="4">
        <v>3</v>
      </c>
      <c r="B71" s="5" t="s">
        <v>157</v>
      </c>
      <c r="C71" s="4">
        <v>18</v>
      </c>
      <c r="D71" s="4" t="s">
        <v>301</v>
      </c>
      <c r="E71" s="5" t="s">
        <v>302</v>
      </c>
      <c r="F71" s="4" t="s">
        <v>90</v>
      </c>
      <c r="G71" s="5"/>
    </row>
    <row r="72" spans="1:7" ht="21.75">
      <c r="A72" s="4">
        <v>4</v>
      </c>
      <c r="B72" s="5" t="s">
        <v>158</v>
      </c>
      <c r="C72" s="4">
        <v>18</v>
      </c>
      <c r="D72" s="4" t="s">
        <v>303</v>
      </c>
      <c r="E72" s="5" t="s">
        <v>304</v>
      </c>
      <c r="F72" s="4" t="s">
        <v>90</v>
      </c>
      <c r="G72" s="5"/>
    </row>
    <row r="73" spans="1:7" ht="21.75">
      <c r="A73" s="4">
        <v>5</v>
      </c>
      <c r="B73" s="5" t="s">
        <v>159</v>
      </c>
      <c r="C73" s="4">
        <v>12</v>
      </c>
      <c r="D73" s="4" t="s">
        <v>320</v>
      </c>
      <c r="E73" s="5" t="s">
        <v>321</v>
      </c>
      <c r="F73" s="4" t="s">
        <v>90</v>
      </c>
      <c r="G73" s="5"/>
    </row>
    <row r="74" spans="1:7" ht="21.75">
      <c r="A74" s="5"/>
      <c r="B74" s="5"/>
      <c r="C74" s="5"/>
      <c r="D74" s="5"/>
      <c r="E74" s="5"/>
      <c r="F74" s="4"/>
      <c r="G74" s="5"/>
    </row>
    <row r="75" spans="1:7" ht="26.25">
      <c r="A75" s="232"/>
      <c r="B75" s="232"/>
      <c r="C75" s="232"/>
      <c r="D75" s="232"/>
      <c r="E75" s="232"/>
      <c r="F75" s="232"/>
      <c r="G75" s="8"/>
    </row>
    <row r="76" spans="1:7" ht="21.75">
      <c r="A76" s="65" t="s">
        <v>293</v>
      </c>
      <c r="B76" s="2"/>
      <c r="C76" s="4" t="s">
        <v>6</v>
      </c>
      <c r="D76" s="4" t="s">
        <v>82</v>
      </c>
      <c r="E76" s="10" t="s">
        <v>83</v>
      </c>
      <c r="F76" s="10"/>
      <c r="G76" s="2"/>
    </row>
    <row r="77" spans="1:7" ht="21.75">
      <c r="A77" s="65"/>
      <c r="B77" s="2"/>
      <c r="C77" s="4" t="s">
        <v>6</v>
      </c>
      <c r="D77" s="4" t="s">
        <v>318</v>
      </c>
      <c r="E77" s="5" t="s">
        <v>319</v>
      </c>
      <c r="F77" s="10"/>
      <c r="G77" s="2"/>
    </row>
    <row r="78" spans="1:7" ht="21.75">
      <c r="A78" s="237" t="s">
        <v>324</v>
      </c>
      <c r="B78" s="237"/>
      <c r="C78" s="237"/>
      <c r="D78" s="237"/>
      <c r="E78" s="237"/>
      <c r="F78" s="237"/>
      <c r="G78" s="237"/>
    </row>
    <row r="79" spans="1:7" ht="21.75">
      <c r="A79" s="4" t="s">
        <v>0</v>
      </c>
      <c r="B79" s="4" t="s">
        <v>24</v>
      </c>
      <c r="C79" s="4" t="s">
        <v>28</v>
      </c>
      <c r="D79" s="4" t="s">
        <v>25</v>
      </c>
      <c r="E79" s="4" t="s">
        <v>26</v>
      </c>
      <c r="F79" s="4" t="s">
        <v>27</v>
      </c>
      <c r="G79" s="4" t="s">
        <v>8</v>
      </c>
    </row>
    <row r="80" spans="1:7" ht="21.75">
      <c r="A80" s="4">
        <v>1</v>
      </c>
      <c r="B80" s="5" t="s">
        <v>160</v>
      </c>
      <c r="C80" s="4">
        <v>12</v>
      </c>
      <c r="D80" s="4" t="s">
        <v>298</v>
      </c>
      <c r="E80" s="5" t="s">
        <v>299</v>
      </c>
      <c r="F80" s="4" t="s">
        <v>90</v>
      </c>
      <c r="G80" s="5"/>
    </row>
    <row r="81" spans="1:7" ht="21.75">
      <c r="A81" s="4">
        <v>2</v>
      </c>
      <c r="B81" s="5" t="s">
        <v>161</v>
      </c>
      <c r="C81" s="4">
        <v>60</v>
      </c>
      <c r="D81" s="4" t="s">
        <v>300</v>
      </c>
      <c r="E81" s="5" t="s">
        <v>181</v>
      </c>
      <c r="F81" s="4" t="s">
        <v>90</v>
      </c>
      <c r="G81" s="5"/>
    </row>
    <row r="82" spans="1:7" ht="21.75">
      <c r="A82" s="4">
        <v>3</v>
      </c>
      <c r="B82" s="5" t="s">
        <v>162</v>
      </c>
      <c r="C82" s="4">
        <v>18</v>
      </c>
      <c r="D82" s="4" t="s">
        <v>301</v>
      </c>
      <c r="E82" s="5" t="s">
        <v>302</v>
      </c>
      <c r="F82" s="4" t="s">
        <v>90</v>
      </c>
      <c r="G82" s="5"/>
    </row>
    <row r="83" spans="1:7" ht="21.75">
      <c r="A83" s="4">
        <v>4</v>
      </c>
      <c r="B83" s="5" t="s">
        <v>163</v>
      </c>
      <c r="C83" s="4">
        <v>18</v>
      </c>
      <c r="D83" s="4" t="s">
        <v>303</v>
      </c>
      <c r="E83" s="5" t="s">
        <v>304</v>
      </c>
      <c r="F83" s="4" t="s">
        <v>90</v>
      </c>
      <c r="G83" s="5"/>
    </row>
    <row r="84" spans="1:7" ht="21.75">
      <c r="A84" s="4">
        <v>5</v>
      </c>
      <c r="B84" s="5" t="s">
        <v>159</v>
      </c>
      <c r="C84" s="4">
        <v>12</v>
      </c>
      <c r="D84" s="4" t="s">
        <v>320</v>
      </c>
      <c r="E84" s="5" t="s">
        <v>321</v>
      </c>
      <c r="F84" s="4" t="s">
        <v>90</v>
      </c>
      <c r="G84" s="5"/>
    </row>
    <row r="85" spans="1:7" ht="26.25">
      <c r="A85" s="232" t="s">
        <v>168</v>
      </c>
      <c r="B85" s="232"/>
      <c r="C85" s="232"/>
      <c r="D85" s="232"/>
      <c r="E85" s="232"/>
      <c r="F85" s="232"/>
      <c r="G85" s="8" t="s">
        <v>337</v>
      </c>
    </row>
    <row r="86" spans="1:7" ht="21.75">
      <c r="A86" s="65" t="s">
        <v>293</v>
      </c>
      <c r="B86" s="2"/>
      <c r="C86" s="4" t="s">
        <v>6</v>
      </c>
      <c r="D86" s="4" t="s">
        <v>82</v>
      </c>
      <c r="E86" s="10" t="s">
        <v>83</v>
      </c>
      <c r="F86" s="10"/>
      <c r="G86" s="2"/>
    </row>
    <row r="87" spans="1:7" ht="21.75">
      <c r="A87" s="68"/>
      <c r="B87" s="6"/>
      <c r="C87" s="4" t="s">
        <v>6</v>
      </c>
      <c r="D87" s="4" t="s">
        <v>325</v>
      </c>
      <c r="E87" s="10" t="s">
        <v>178</v>
      </c>
      <c r="F87" s="10"/>
      <c r="G87" s="6"/>
    </row>
    <row r="88" spans="1:7" ht="21.75">
      <c r="A88" s="68"/>
      <c r="B88" s="6"/>
      <c r="C88" s="4" t="s">
        <v>6</v>
      </c>
      <c r="D88" s="4" t="s">
        <v>318</v>
      </c>
      <c r="E88" s="5" t="s">
        <v>319</v>
      </c>
      <c r="F88" s="10"/>
      <c r="G88" s="6"/>
    </row>
    <row r="89" spans="1:7" ht="21.75">
      <c r="A89" s="238" t="s">
        <v>323</v>
      </c>
      <c r="B89" s="233"/>
      <c r="C89" s="233"/>
      <c r="D89" s="233"/>
      <c r="E89" s="233"/>
      <c r="F89" s="233"/>
      <c r="G89" s="239"/>
    </row>
    <row r="90" spans="1:7" ht="21.75">
      <c r="A90" s="4" t="s">
        <v>0</v>
      </c>
      <c r="B90" s="4" t="s">
        <v>24</v>
      </c>
      <c r="C90" s="4" t="s">
        <v>28</v>
      </c>
      <c r="D90" s="4" t="s">
        <v>25</v>
      </c>
      <c r="E90" s="4" t="s">
        <v>26</v>
      </c>
      <c r="F90" s="4" t="s">
        <v>27</v>
      </c>
      <c r="G90" s="4" t="s">
        <v>8</v>
      </c>
    </row>
    <row r="91" spans="1:7" ht="21.75">
      <c r="A91" s="4">
        <v>1</v>
      </c>
      <c r="B91" s="5" t="s">
        <v>164</v>
      </c>
      <c r="C91" s="4">
        <v>12</v>
      </c>
      <c r="D91" s="4" t="s">
        <v>298</v>
      </c>
      <c r="E91" s="5" t="s">
        <v>299</v>
      </c>
      <c r="F91" s="4" t="s">
        <v>90</v>
      </c>
      <c r="G91" s="5"/>
    </row>
    <row r="92" spans="1:7" ht="21.75">
      <c r="A92" s="4">
        <v>2</v>
      </c>
      <c r="B92" s="5" t="s">
        <v>165</v>
      </c>
      <c r="C92" s="4">
        <v>60</v>
      </c>
      <c r="D92" s="4" t="s">
        <v>300</v>
      </c>
      <c r="E92" s="5" t="s">
        <v>181</v>
      </c>
      <c r="F92" s="4" t="s">
        <v>90</v>
      </c>
      <c r="G92" s="5"/>
    </row>
    <row r="93" spans="1:7" ht="21.75">
      <c r="A93" s="4">
        <v>3</v>
      </c>
      <c r="B93" s="5" t="s">
        <v>166</v>
      </c>
      <c r="C93" s="4">
        <v>18</v>
      </c>
      <c r="D93" s="4" t="s">
        <v>301</v>
      </c>
      <c r="E93" s="5" t="s">
        <v>302</v>
      </c>
      <c r="F93" s="4" t="s">
        <v>90</v>
      </c>
      <c r="G93" s="5"/>
    </row>
    <row r="94" spans="1:7" ht="21.75">
      <c r="A94" s="4">
        <v>4</v>
      </c>
      <c r="B94" s="5" t="s">
        <v>167</v>
      </c>
      <c r="C94" s="4">
        <v>18</v>
      </c>
      <c r="D94" s="4" t="s">
        <v>303</v>
      </c>
      <c r="E94" s="5" t="s">
        <v>304</v>
      </c>
      <c r="F94" s="4" t="s">
        <v>90</v>
      </c>
      <c r="G94" s="5"/>
    </row>
    <row r="95" spans="1:7" ht="21.75">
      <c r="A95" s="4">
        <v>5</v>
      </c>
      <c r="B95" s="5" t="s">
        <v>159</v>
      </c>
      <c r="C95" s="4">
        <v>12</v>
      </c>
      <c r="D95" s="4" t="s">
        <v>326</v>
      </c>
      <c r="E95" s="5" t="s">
        <v>327</v>
      </c>
      <c r="F95" s="4" t="s">
        <v>90</v>
      </c>
      <c r="G95" s="5"/>
    </row>
    <row r="96" spans="1:7" ht="21.75">
      <c r="A96" s="5"/>
      <c r="B96" s="5"/>
      <c r="C96" s="4"/>
      <c r="D96" s="4" t="s">
        <v>320</v>
      </c>
      <c r="E96" s="5" t="s">
        <v>321</v>
      </c>
      <c r="F96" s="4" t="s">
        <v>90</v>
      </c>
      <c r="G96" s="5"/>
    </row>
    <row r="97" spans="1:7" ht="21.75">
      <c r="A97" s="5"/>
      <c r="B97" s="5"/>
      <c r="C97" s="5"/>
      <c r="D97" s="5"/>
      <c r="E97" s="5"/>
      <c r="F97" s="5"/>
      <c r="G97" s="5"/>
    </row>
    <row r="98" spans="1:7" ht="21.75">
      <c r="A98" s="5"/>
      <c r="B98" s="5"/>
      <c r="C98" s="5"/>
      <c r="D98" s="5"/>
      <c r="E98" s="5"/>
      <c r="F98" s="5"/>
      <c r="G98" s="5"/>
    </row>
    <row r="99" spans="1:7" ht="21.75">
      <c r="A99" s="5"/>
      <c r="B99" s="5"/>
      <c r="C99" s="5"/>
      <c r="D99" s="5"/>
      <c r="E99" s="5"/>
      <c r="F99" s="5"/>
      <c r="G99" s="5"/>
    </row>
    <row r="100" spans="1:7" ht="21.75">
      <c r="A100" s="5"/>
      <c r="B100" s="5"/>
      <c r="C100" s="5"/>
      <c r="D100" s="5"/>
      <c r="E100" s="5"/>
      <c r="F100" s="5"/>
      <c r="G100" s="5"/>
    </row>
    <row r="101" spans="1:7" ht="21.75">
      <c r="A101" s="5"/>
      <c r="B101" s="5"/>
      <c r="C101" s="5"/>
      <c r="D101" s="5"/>
      <c r="E101" s="5"/>
      <c r="F101" s="5"/>
      <c r="G101" s="5"/>
    </row>
    <row r="102" spans="1:7" ht="21.75">
      <c r="A102" s="5"/>
      <c r="B102" s="5"/>
      <c r="C102" s="5"/>
      <c r="D102" s="5"/>
      <c r="E102" s="5"/>
      <c r="F102" s="5"/>
      <c r="G102" s="5"/>
    </row>
    <row r="103" spans="1:7" ht="21.75">
      <c r="A103" s="5"/>
      <c r="B103" s="5"/>
      <c r="C103" s="5"/>
      <c r="D103" s="5"/>
      <c r="E103" s="5"/>
      <c r="F103" s="5"/>
      <c r="G103" s="5"/>
    </row>
    <row r="104" spans="1:7" ht="21.75">
      <c r="A104" s="5"/>
      <c r="B104" s="5"/>
      <c r="C104" s="5"/>
      <c r="D104" s="5"/>
      <c r="E104" s="5"/>
      <c r="F104" s="5"/>
      <c r="G104" s="5"/>
    </row>
    <row r="105" spans="1:7" ht="21.75">
      <c r="A105" s="5"/>
      <c r="B105" s="5"/>
      <c r="C105" s="5"/>
      <c r="D105" s="5"/>
      <c r="E105" s="5"/>
      <c r="F105" s="5"/>
      <c r="G105" s="5"/>
    </row>
    <row r="106" spans="1:7" ht="26.25">
      <c r="A106" s="232" t="s">
        <v>168</v>
      </c>
      <c r="B106" s="232"/>
      <c r="C106" s="232"/>
      <c r="D106" s="232"/>
      <c r="E106" s="232"/>
      <c r="F106" s="232"/>
      <c r="G106" s="8" t="s">
        <v>338</v>
      </c>
    </row>
    <row r="107" spans="1:7" ht="21.75">
      <c r="A107" s="65" t="s">
        <v>293</v>
      </c>
      <c r="B107" s="2"/>
      <c r="C107" s="4" t="s">
        <v>6</v>
      </c>
      <c r="D107" s="4" t="s">
        <v>82</v>
      </c>
      <c r="E107" s="10" t="s">
        <v>83</v>
      </c>
      <c r="F107" s="10"/>
      <c r="G107" s="2"/>
    </row>
    <row r="108" spans="1:7" ht="21.75">
      <c r="A108" s="65"/>
      <c r="B108" s="2"/>
      <c r="C108" s="4" t="s">
        <v>6</v>
      </c>
      <c r="D108" s="4" t="s">
        <v>325</v>
      </c>
      <c r="E108" s="10" t="s">
        <v>178</v>
      </c>
      <c r="F108" s="10"/>
      <c r="G108" s="2"/>
    </row>
    <row r="109" spans="1:7" ht="21.75">
      <c r="A109" s="68"/>
      <c r="B109" s="69"/>
      <c r="C109" s="4" t="s">
        <v>6</v>
      </c>
      <c r="D109" s="4" t="s">
        <v>318</v>
      </c>
      <c r="E109" s="5" t="s">
        <v>319</v>
      </c>
      <c r="F109" s="10"/>
      <c r="G109" s="70"/>
    </row>
    <row r="110" spans="1:7" ht="21.75">
      <c r="A110" s="238" t="s">
        <v>328</v>
      </c>
      <c r="B110" s="233"/>
      <c r="C110" s="240"/>
      <c r="D110" s="240"/>
      <c r="E110" s="240"/>
      <c r="F110" s="240"/>
      <c r="G110" s="239"/>
    </row>
    <row r="111" spans="1:7" ht="21.75">
      <c r="A111" s="4" t="s">
        <v>0</v>
      </c>
      <c r="B111" s="4" t="s">
        <v>24</v>
      </c>
      <c r="C111" s="4" t="s">
        <v>28</v>
      </c>
      <c r="D111" s="4" t="s">
        <v>25</v>
      </c>
      <c r="E111" s="4" t="s">
        <v>26</v>
      </c>
      <c r="F111" s="4" t="s">
        <v>27</v>
      </c>
      <c r="G111" s="4" t="s">
        <v>8</v>
      </c>
    </row>
    <row r="112" spans="1:7" ht="21.75">
      <c r="A112" s="4">
        <v>1</v>
      </c>
      <c r="B112" s="5" t="s">
        <v>169</v>
      </c>
      <c r="C112" s="4">
        <v>12</v>
      </c>
      <c r="D112" s="4" t="s">
        <v>298</v>
      </c>
      <c r="E112" s="5" t="s">
        <v>299</v>
      </c>
      <c r="F112" s="4" t="s">
        <v>90</v>
      </c>
      <c r="G112" s="5"/>
    </row>
    <row r="113" spans="1:7" ht="21.75">
      <c r="A113" s="4">
        <v>2</v>
      </c>
      <c r="B113" s="5" t="s">
        <v>170</v>
      </c>
      <c r="C113" s="4">
        <v>60</v>
      </c>
      <c r="D113" s="4" t="s">
        <v>300</v>
      </c>
      <c r="E113" s="5" t="s">
        <v>181</v>
      </c>
      <c r="F113" s="4" t="s">
        <v>90</v>
      </c>
      <c r="G113" s="5"/>
    </row>
    <row r="114" spans="1:7" ht="21.75">
      <c r="A114" s="4">
        <v>3</v>
      </c>
      <c r="B114" s="5" t="s">
        <v>171</v>
      </c>
      <c r="C114" s="4">
        <v>18</v>
      </c>
      <c r="D114" s="4" t="s">
        <v>301</v>
      </c>
      <c r="E114" s="5" t="s">
        <v>302</v>
      </c>
      <c r="F114" s="4" t="s">
        <v>90</v>
      </c>
      <c r="G114" s="5"/>
    </row>
    <row r="115" spans="1:7" ht="21.75">
      <c r="A115" s="4"/>
      <c r="B115" s="5" t="s">
        <v>172</v>
      </c>
      <c r="C115" s="4"/>
      <c r="D115" s="4" t="s">
        <v>303</v>
      </c>
      <c r="E115" s="5" t="s">
        <v>304</v>
      </c>
      <c r="F115" s="4" t="s">
        <v>90</v>
      </c>
      <c r="G115" s="5"/>
    </row>
    <row r="116" spans="1:7" ht="21.75">
      <c r="A116" s="4">
        <v>4</v>
      </c>
      <c r="B116" s="5" t="s">
        <v>173</v>
      </c>
      <c r="C116" s="4">
        <v>18</v>
      </c>
      <c r="D116" s="4" t="s">
        <v>326</v>
      </c>
      <c r="E116" s="5" t="s">
        <v>327</v>
      </c>
      <c r="F116" s="4" t="s">
        <v>90</v>
      </c>
      <c r="G116" s="5"/>
    </row>
    <row r="117" spans="1:7" ht="21.75">
      <c r="A117" s="4"/>
      <c r="B117" s="5" t="s">
        <v>174</v>
      </c>
      <c r="C117" s="4"/>
      <c r="D117" s="4" t="s">
        <v>320</v>
      </c>
      <c r="E117" s="5" t="s">
        <v>321</v>
      </c>
      <c r="F117" s="4" t="s">
        <v>90</v>
      </c>
      <c r="G117" s="5"/>
    </row>
    <row r="118" spans="1:7" ht="21.75">
      <c r="A118" s="4">
        <v>5</v>
      </c>
      <c r="B118" s="5" t="s">
        <v>159</v>
      </c>
      <c r="C118" s="4">
        <v>12</v>
      </c>
      <c r="D118" s="4" t="s">
        <v>43</v>
      </c>
      <c r="E118" s="5" t="s">
        <v>43</v>
      </c>
      <c r="F118" s="4" t="s">
        <v>43</v>
      </c>
      <c r="G118" s="5"/>
    </row>
    <row r="119" spans="1:7" ht="21.75">
      <c r="A119" s="4"/>
      <c r="B119" s="5"/>
      <c r="C119" s="5"/>
      <c r="D119" s="5"/>
      <c r="E119" s="5"/>
      <c r="F119" s="5"/>
      <c r="G119" s="5"/>
    </row>
    <row r="120" spans="1:7" ht="21.75">
      <c r="A120" s="5"/>
      <c r="B120" s="5"/>
      <c r="C120" s="5"/>
      <c r="D120" s="5"/>
      <c r="E120" s="5"/>
      <c r="F120" s="5"/>
      <c r="G120" s="5"/>
    </row>
    <row r="121" spans="1:7" ht="21.75">
      <c r="A121" s="5"/>
      <c r="B121" s="5"/>
      <c r="C121" s="5"/>
      <c r="D121" s="5"/>
      <c r="E121" s="5"/>
      <c r="F121" s="5"/>
      <c r="G121" s="5"/>
    </row>
    <row r="122" spans="1:7" ht="21.75">
      <c r="A122" s="5"/>
      <c r="B122" s="5"/>
      <c r="C122" s="5"/>
      <c r="D122" s="5"/>
      <c r="E122" s="5"/>
      <c r="F122" s="5"/>
      <c r="G122" s="5"/>
    </row>
    <row r="123" spans="1:7" ht="21.75">
      <c r="A123" s="5"/>
      <c r="B123" s="5"/>
      <c r="C123" s="5"/>
      <c r="D123" s="5"/>
      <c r="E123" s="5"/>
      <c r="F123" s="5"/>
      <c r="G123" s="5"/>
    </row>
    <row r="124" spans="1:7" ht="21.75">
      <c r="A124" s="5"/>
      <c r="B124" s="5"/>
      <c r="C124" s="5"/>
      <c r="D124" s="5"/>
      <c r="E124" s="5"/>
      <c r="F124" s="5"/>
      <c r="G124" s="5"/>
    </row>
    <row r="125" spans="1:7" ht="21.75">
      <c r="A125" s="5"/>
      <c r="B125" s="5"/>
      <c r="C125" s="5"/>
      <c r="D125" s="5"/>
      <c r="E125" s="5"/>
      <c r="F125" s="5"/>
      <c r="G125" s="5"/>
    </row>
    <row r="126" spans="1:7" ht="21.75">
      <c r="A126" s="5"/>
      <c r="B126" s="5"/>
      <c r="C126" s="5"/>
      <c r="D126" s="5"/>
      <c r="E126" s="5"/>
      <c r="F126" s="5"/>
      <c r="G126" s="5"/>
    </row>
    <row r="127" spans="1:7" ht="26.25">
      <c r="A127" s="232" t="s">
        <v>168</v>
      </c>
      <c r="B127" s="232"/>
      <c r="C127" s="232"/>
      <c r="D127" s="232"/>
      <c r="E127" s="232"/>
      <c r="F127" s="232"/>
      <c r="G127" s="8" t="s">
        <v>339</v>
      </c>
    </row>
    <row r="128" spans="1:7" ht="21.75">
      <c r="A128" s="65" t="s">
        <v>293</v>
      </c>
      <c r="B128" s="2"/>
      <c r="C128" s="14" t="s">
        <v>6</v>
      </c>
      <c r="D128" s="14" t="s">
        <v>82</v>
      </c>
      <c r="E128" s="15" t="s">
        <v>83</v>
      </c>
      <c r="F128" s="15"/>
      <c r="G128" s="2"/>
    </row>
    <row r="129" spans="1:7" ht="21.75">
      <c r="A129" s="68"/>
      <c r="B129" s="6"/>
      <c r="C129" s="4" t="s">
        <v>6</v>
      </c>
      <c r="D129" s="4" t="s">
        <v>318</v>
      </c>
      <c r="E129" s="5" t="s">
        <v>319</v>
      </c>
      <c r="F129" s="10"/>
      <c r="G129" s="6"/>
    </row>
    <row r="130" spans="1:7" ht="21.75">
      <c r="A130" s="238" t="s">
        <v>329</v>
      </c>
      <c r="B130" s="233"/>
      <c r="C130" s="233"/>
      <c r="D130" s="233"/>
      <c r="E130" s="233"/>
      <c r="F130" s="233"/>
      <c r="G130" s="239"/>
    </row>
    <row r="131" spans="1:7" ht="21.75">
      <c r="A131" s="4" t="s">
        <v>0</v>
      </c>
      <c r="B131" s="4" t="s">
        <v>24</v>
      </c>
      <c r="C131" s="4" t="s">
        <v>28</v>
      </c>
      <c r="D131" s="4" t="s">
        <v>25</v>
      </c>
      <c r="E131" s="4" t="s">
        <v>26</v>
      </c>
      <c r="F131" s="4" t="s">
        <v>27</v>
      </c>
      <c r="G131" s="4" t="s">
        <v>8</v>
      </c>
    </row>
    <row r="132" spans="1:7" ht="21.75">
      <c r="A132" s="4">
        <v>1</v>
      </c>
      <c r="B132" s="5" t="s">
        <v>175</v>
      </c>
      <c r="C132" s="4">
        <v>12</v>
      </c>
      <c r="D132" s="4" t="s">
        <v>298</v>
      </c>
      <c r="E132" s="5" t="s">
        <v>299</v>
      </c>
      <c r="F132" s="4" t="s">
        <v>90</v>
      </c>
      <c r="G132" s="5"/>
    </row>
    <row r="133" spans="1:7" ht="21.75">
      <c r="A133" s="4">
        <v>2</v>
      </c>
      <c r="B133" s="5" t="s">
        <v>176</v>
      </c>
      <c r="C133" s="4">
        <v>90</v>
      </c>
      <c r="D133" s="4" t="s">
        <v>300</v>
      </c>
      <c r="E133" s="5" t="s">
        <v>181</v>
      </c>
      <c r="F133" s="4" t="s">
        <v>90</v>
      </c>
      <c r="G133" s="5"/>
    </row>
    <row r="134" spans="1:7" ht="21.75">
      <c r="A134" s="4">
        <v>3</v>
      </c>
      <c r="B134" s="5" t="s">
        <v>177</v>
      </c>
      <c r="C134" s="4">
        <v>18</v>
      </c>
      <c r="D134" s="4" t="s">
        <v>301</v>
      </c>
      <c r="E134" s="5" t="s">
        <v>302</v>
      </c>
      <c r="F134" s="4" t="s">
        <v>90</v>
      </c>
      <c r="G134" s="5"/>
    </row>
    <row r="135" spans="1:7" ht="21.75">
      <c r="A135" s="5"/>
      <c r="B135" s="5" t="s">
        <v>43</v>
      </c>
      <c r="C135" s="5"/>
      <c r="D135" s="4" t="s">
        <v>303</v>
      </c>
      <c r="E135" s="5" t="s">
        <v>304</v>
      </c>
      <c r="F135" s="4" t="s">
        <v>90</v>
      </c>
      <c r="G135" s="5"/>
    </row>
    <row r="136" spans="1:7" ht="21.75">
      <c r="A136" s="5" t="s">
        <v>43</v>
      </c>
      <c r="B136" s="5" t="s">
        <v>43</v>
      </c>
      <c r="C136" s="5" t="s">
        <v>43</v>
      </c>
      <c r="D136" s="4" t="s">
        <v>320</v>
      </c>
      <c r="E136" s="5" t="s">
        <v>321</v>
      </c>
      <c r="F136" s="4" t="s">
        <v>90</v>
      </c>
      <c r="G136" s="5"/>
    </row>
    <row r="137" spans="1:7" ht="21.75">
      <c r="A137" s="5"/>
      <c r="B137" s="5" t="s">
        <v>43</v>
      </c>
      <c r="C137" s="5"/>
      <c r="D137" s="4"/>
      <c r="E137" s="17"/>
      <c r="F137" s="4"/>
      <c r="G137" s="5"/>
    </row>
    <row r="138" spans="1:7" ht="26.25">
      <c r="A138" s="232"/>
      <c r="B138" s="232"/>
      <c r="C138" s="232"/>
      <c r="D138" s="232"/>
      <c r="E138" s="232"/>
      <c r="F138" s="232"/>
      <c r="G138" s="8"/>
    </row>
    <row r="139" spans="1:7" ht="21.75">
      <c r="A139" s="65" t="s">
        <v>293</v>
      </c>
      <c r="B139" s="2"/>
      <c r="C139" s="14" t="s">
        <v>6</v>
      </c>
      <c r="D139" s="14" t="s">
        <v>82</v>
      </c>
      <c r="E139" s="15" t="s">
        <v>83</v>
      </c>
      <c r="F139" s="15"/>
      <c r="G139" s="2"/>
    </row>
    <row r="140" spans="1:7" ht="21.75">
      <c r="A140" s="68"/>
      <c r="B140" s="69"/>
      <c r="C140" s="4" t="s">
        <v>6</v>
      </c>
      <c r="D140" s="4" t="s">
        <v>318</v>
      </c>
      <c r="E140" s="5" t="s">
        <v>319</v>
      </c>
      <c r="F140" s="10"/>
      <c r="G140" s="70"/>
    </row>
    <row r="141" spans="1:7" ht="21.75">
      <c r="A141" s="238" t="s">
        <v>332</v>
      </c>
      <c r="B141" s="233"/>
      <c r="C141" s="240"/>
      <c r="D141" s="240"/>
      <c r="E141" s="240"/>
      <c r="F141" s="240"/>
      <c r="G141" s="239"/>
    </row>
    <row r="142" spans="1:7" ht="21.75">
      <c r="A142" s="4" t="s">
        <v>0</v>
      </c>
      <c r="B142" s="4" t="s">
        <v>24</v>
      </c>
      <c r="C142" s="4" t="s">
        <v>28</v>
      </c>
      <c r="D142" s="4" t="s">
        <v>25</v>
      </c>
      <c r="E142" s="4" t="s">
        <v>26</v>
      </c>
      <c r="F142" s="4" t="s">
        <v>27</v>
      </c>
      <c r="G142" s="4" t="s">
        <v>8</v>
      </c>
    </row>
    <row r="143" spans="1:7" ht="21.75">
      <c r="A143" s="4">
        <v>1</v>
      </c>
      <c r="B143" s="5" t="s">
        <v>175</v>
      </c>
      <c r="C143" s="4">
        <v>12</v>
      </c>
      <c r="D143" s="4" t="s">
        <v>298</v>
      </c>
      <c r="E143" s="5" t="s">
        <v>299</v>
      </c>
      <c r="F143" s="4" t="s">
        <v>90</v>
      </c>
      <c r="G143" s="5"/>
    </row>
    <row r="144" spans="1:7" ht="21.75">
      <c r="A144" s="4">
        <v>2</v>
      </c>
      <c r="B144" s="5" t="s">
        <v>176</v>
      </c>
      <c r="C144" s="4">
        <v>90</v>
      </c>
      <c r="D144" s="4" t="s">
        <v>300</v>
      </c>
      <c r="E144" s="5" t="s">
        <v>181</v>
      </c>
      <c r="F144" s="4" t="s">
        <v>90</v>
      </c>
      <c r="G144" s="5"/>
    </row>
    <row r="145" spans="1:7" ht="21.75">
      <c r="A145" s="4">
        <v>3</v>
      </c>
      <c r="B145" s="5" t="s">
        <v>177</v>
      </c>
      <c r="C145" s="4">
        <v>18</v>
      </c>
      <c r="D145" s="4" t="s">
        <v>301</v>
      </c>
      <c r="E145" s="5" t="s">
        <v>302</v>
      </c>
      <c r="F145" s="4" t="s">
        <v>90</v>
      </c>
      <c r="G145" s="5"/>
    </row>
    <row r="146" spans="1:7" ht="21.75">
      <c r="A146" s="5"/>
      <c r="B146" s="5" t="s">
        <v>43</v>
      </c>
      <c r="C146" s="5"/>
      <c r="D146" s="4" t="s">
        <v>303</v>
      </c>
      <c r="E146" s="5" t="s">
        <v>304</v>
      </c>
      <c r="F146" s="4" t="s">
        <v>90</v>
      </c>
      <c r="G146" s="5"/>
    </row>
    <row r="147" spans="1:7" ht="21.75">
      <c r="A147" s="5" t="s">
        <v>43</v>
      </c>
      <c r="B147" s="5" t="s">
        <v>43</v>
      </c>
      <c r="C147" s="5" t="s">
        <v>43</v>
      </c>
      <c r="D147" s="4" t="s">
        <v>320</v>
      </c>
      <c r="E147" s="5" t="s">
        <v>321</v>
      </c>
      <c r="F147" s="4" t="s">
        <v>90</v>
      </c>
      <c r="G147" s="5"/>
    </row>
  </sheetData>
  <mergeCells count="24">
    <mergeCell ref="A130:G130"/>
    <mergeCell ref="A138:F138"/>
    <mergeCell ref="A141:G141"/>
    <mergeCell ref="A64:F64"/>
    <mergeCell ref="A106:F106"/>
    <mergeCell ref="A110:G110"/>
    <mergeCell ref="A127:F127"/>
    <mergeCell ref="A85:F85"/>
    <mergeCell ref="A89:G89"/>
    <mergeCell ref="A75:F75"/>
    <mergeCell ref="A78:G78"/>
    <mergeCell ref="A67:G67"/>
    <mergeCell ref="A43:F43"/>
    <mergeCell ref="A45:G45"/>
    <mergeCell ref="A54:F54"/>
    <mergeCell ref="A56:G56"/>
    <mergeCell ref="A1:F1"/>
    <mergeCell ref="A3:G3"/>
    <mergeCell ref="A12:F12"/>
    <mergeCell ref="A14:G14"/>
    <mergeCell ref="A22:F22"/>
    <mergeCell ref="A24:G24"/>
    <mergeCell ref="A32:F32"/>
    <mergeCell ref="A34:G34"/>
  </mergeCells>
  <printOptions horizontalCentered="1"/>
  <pageMargins left="0.5118110236220472" right="0.5118110236220472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5"/>
  <sheetViews>
    <sheetView zoomScale="75" zoomScaleNormal="75" workbookViewId="0" topLeftCell="B274">
      <selection activeCell="A274" sqref="A274:I274"/>
    </sheetView>
  </sheetViews>
  <sheetFormatPr defaultColWidth="9.140625" defaultRowHeight="21.75"/>
  <cols>
    <col min="1" max="1" width="5.57421875" style="0" customWidth="1"/>
    <col min="2" max="2" width="8.57421875" style="0" customWidth="1"/>
    <col min="3" max="3" width="47.7109375" style="0" customWidth="1"/>
    <col min="4" max="4" width="8.140625" style="0" customWidth="1"/>
    <col min="5" max="5" width="6.00390625" style="0" customWidth="1"/>
    <col min="6" max="6" width="9.421875" style="0" customWidth="1"/>
    <col min="7" max="7" width="8.8515625" style="0" customWidth="1"/>
    <col min="8" max="8" width="9.57421875" style="0" customWidth="1"/>
    <col min="9" max="9" width="33.57421875" style="0" customWidth="1"/>
    <col min="10" max="10" width="8.00390625" style="0" customWidth="1"/>
  </cols>
  <sheetData>
    <row r="1" spans="1:10" ht="26.25">
      <c r="A1" s="241" t="s">
        <v>555</v>
      </c>
      <c r="B1" s="241"/>
      <c r="C1" s="241"/>
      <c r="D1" s="241"/>
      <c r="E1" s="241"/>
      <c r="F1" s="241"/>
      <c r="G1" s="241"/>
      <c r="H1" s="241"/>
      <c r="I1" s="241"/>
      <c r="J1" s="71" t="s">
        <v>343</v>
      </c>
    </row>
    <row r="2" spans="1:10" ht="21.75">
      <c r="A2" s="220" t="s">
        <v>344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21.75">
      <c r="A3" s="221" t="s">
        <v>345</v>
      </c>
      <c r="B3" s="221"/>
      <c r="C3" s="221"/>
      <c r="D3" s="221"/>
      <c r="E3" s="221"/>
      <c r="F3" s="221"/>
      <c r="G3" s="221"/>
      <c r="H3" s="221"/>
      <c r="I3" s="221"/>
      <c r="J3" s="221"/>
    </row>
    <row r="4" spans="1:10" ht="43.5">
      <c r="A4" s="72" t="s">
        <v>346</v>
      </c>
      <c r="B4" s="72" t="s">
        <v>347</v>
      </c>
      <c r="C4" s="73" t="s">
        <v>26</v>
      </c>
      <c r="D4" s="16" t="s">
        <v>30</v>
      </c>
      <c r="E4" s="73" t="s">
        <v>31</v>
      </c>
      <c r="F4" s="16" t="s">
        <v>348</v>
      </c>
      <c r="G4" s="74" t="s">
        <v>32</v>
      </c>
      <c r="H4" s="73" t="s">
        <v>16</v>
      </c>
      <c r="I4" s="73" t="s">
        <v>29</v>
      </c>
      <c r="J4" s="72" t="s">
        <v>349</v>
      </c>
    </row>
    <row r="5" spans="1:10" ht="21.75">
      <c r="A5" s="14">
        <v>1</v>
      </c>
      <c r="B5" s="14" t="s">
        <v>103</v>
      </c>
      <c r="C5" s="75" t="s">
        <v>104</v>
      </c>
      <c r="D5" s="76">
        <v>1</v>
      </c>
      <c r="E5" s="14" t="s">
        <v>105</v>
      </c>
      <c r="F5" s="59"/>
      <c r="G5" s="77">
        <f>SUM(G6:G18)</f>
        <v>347200</v>
      </c>
      <c r="H5" s="14" t="s">
        <v>44</v>
      </c>
      <c r="I5" s="59" t="s">
        <v>45</v>
      </c>
      <c r="J5" s="14">
        <v>4</v>
      </c>
    </row>
    <row r="6" spans="1:10" ht="21.75">
      <c r="A6" s="78"/>
      <c r="B6" s="78"/>
      <c r="C6" s="79" t="s">
        <v>106</v>
      </c>
      <c r="D6" s="80">
        <v>8</v>
      </c>
      <c r="E6" s="81" t="s">
        <v>105</v>
      </c>
      <c r="F6" s="83">
        <v>6000</v>
      </c>
      <c r="G6" s="83">
        <f>D6*F6</f>
        <v>48000</v>
      </c>
      <c r="H6" s="84" t="s">
        <v>50</v>
      </c>
      <c r="I6" s="85" t="s">
        <v>47</v>
      </c>
      <c r="J6" s="84">
        <v>6</v>
      </c>
    </row>
    <row r="7" spans="1:10" ht="21.75">
      <c r="A7" s="86"/>
      <c r="B7" s="86"/>
      <c r="C7" s="87" t="s">
        <v>107</v>
      </c>
      <c r="D7" s="88"/>
      <c r="E7" s="89"/>
      <c r="F7" s="86"/>
      <c r="G7" s="86"/>
      <c r="H7" s="84" t="s">
        <v>48</v>
      </c>
      <c r="I7" s="85" t="s">
        <v>51</v>
      </c>
      <c r="J7" s="84">
        <v>4</v>
      </c>
    </row>
    <row r="8" spans="1:10" ht="21.75">
      <c r="A8" s="85"/>
      <c r="B8" s="85"/>
      <c r="C8" s="90" t="s">
        <v>108</v>
      </c>
      <c r="D8" s="91">
        <v>4</v>
      </c>
      <c r="E8" s="84" t="s">
        <v>105</v>
      </c>
      <c r="F8" s="85">
        <v>300</v>
      </c>
      <c r="G8" s="92">
        <f>D8*F8</f>
        <v>1200</v>
      </c>
      <c r="H8" s="84" t="s">
        <v>54</v>
      </c>
      <c r="I8" s="85" t="s">
        <v>55</v>
      </c>
      <c r="J8" s="84">
        <v>6</v>
      </c>
    </row>
    <row r="9" spans="1:10" ht="21.75">
      <c r="A9" s="85"/>
      <c r="B9" s="85"/>
      <c r="C9" s="90" t="s">
        <v>109</v>
      </c>
      <c r="D9" s="91">
        <v>4</v>
      </c>
      <c r="E9" s="84" t="s">
        <v>105</v>
      </c>
      <c r="F9" s="92">
        <v>5000</v>
      </c>
      <c r="G9" s="92">
        <f>D9*F9</f>
        <v>20000</v>
      </c>
      <c r="H9" s="84" t="s">
        <v>59</v>
      </c>
      <c r="I9" s="85" t="s">
        <v>56</v>
      </c>
      <c r="J9" s="84">
        <v>6</v>
      </c>
    </row>
    <row r="10" spans="1:10" ht="21.75">
      <c r="A10" s="85"/>
      <c r="B10" s="85"/>
      <c r="C10" s="90" t="s">
        <v>110</v>
      </c>
      <c r="D10" s="91">
        <v>4</v>
      </c>
      <c r="E10" s="84" t="s">
        <v>111</v>
      </c>
      <c r="F10" s="85">
        <v>12000</v>
      </c>
      <c r="G10" s="92">
        <f>D10*F10</f>
        <v>48000</v>
      </c>
      <c r="H10" s="84" t="s">
        <v>60</v>
      </c>
      <c r="I10" s="85" t="s">
        <v>57</v>
      </c>
      <c r="J10" s="84">
        <v>6</v>
      </c>
    </row>
    <row r="11" spans="1:10" ht="21.75">
      <c r="A11" s="78"/>
      <c r="B11" s="78"/>
      <c r="C11" s="79" t="s">
        <v>112</v>
      </c>
      <c r="D11" s="80">
        <v>2</v>
      </c>
      <c r="E11" s="81" t="s">
        <v>105</v>
      </c>
      <c r="F11" s="83">
        <v>10000</v>
      </c>
      <c r="G11" s="83">
        <f>D11*F11</f>
        <v>20000</v>
      </c>
      <c r="H11" s="84" t="s">
        <v>61</v>
      </c>
      <c r="I11" s="85" t="s">
        <v>58</v>
      </c>
      <c r="J11" s="84">
        <v>6</v>
      </c>
    </row>
    <row r="12" spans="1:10" ht="21.75">
      <c r="A12" s="86"/>
      <c r="B12" s="86"/>
      <c r="C12" s="87" t="s">
        <v>113</v>
      </c>
      <c r="D12" s="88"/>
      <c r="E12" s="89"/>
      <c r="F12" s="86"/>
      <c r="G12" s="86"/>
      <c r="H12" s="81" t="s">
        <v>64</v>
      </c>
      <c r="I12" s="78" t="s">
        <v>63</v>
      </c>
      <c r="J12" s="81">
        <v>6</v>
      </c>
    </row>
    <row r="13" spans="1:10" ht="21.75">
      <c r="A13" s="85"/>
      <c r="B13" s="85"/>
      <c r="C13" s="90" t="s">
        <v>114</v>
      </c>
      <c r="D13" s="91">
        <v>1</v>
      </c>
      <c r="E13" s="84" t="s">
        <v>115</v>
      </c>
      <c r="F13" s="92">
        <v>20000</v>
      </c>
      <c r="G13" s="92">
        <f aca="true" t="shared" si="0" ref="G13:G18">D13*F13</f>
        <v>20000</v>
      </c>
      <c r="H13" s="89"/>
      <c r="I13" s="86" t="s">
        <v>62</v>
      </c>
      <c r="J13" s="89"/>
    </row>
    <row r="14" spans="1:10" ht="21.75">
      <c r="A14" s="85"/>
      <c r="B14" s="85"/>
      <c r="C14" s="90" t="s">
        <v>116</v>
      </c>
      <c r="D14" s="91">
        <v>1</v>
      </c>
      <c r="E14" s="84" t="s">
        <v>115</v>
      </c>
      <c r="F14" s="92">
        <v>8000</v>
      </c>
      <c r="G14" s="92">
        <f t="shared" si="0"/>
        <v>8000</v>
      </c>
      <c r="H14" s="84" t="s">
        <v>71</v>
      </c>
      <c r="I14" s="85" t="s">
        <v>330</v>
      </c>
      <c r="J14" s="84">
        <v>6</v>
      </c>
    </row>
    <row r="15" spans="1:10" ht="21.75">
      <c r="A15" s="85"/>
      <c r="B15" s="85"/>
      <c r="C15" s="90" t="s">
        <v>117</v>
      </c>
      <c r="D15" s="91">
        <v>4</v>
      </c>
      <c r="E15" s="84" t="s">
        <v>111</v>
      </c>
      <c r="F15" s="92">
        <v>12000</v>
      </c>
      <c r="G15" s="92">
        <f t="shared" si="0"/>
        <v>48000</v>
      </c>
      <c r="H15" s="84" t="s">
        <v>72</v>
      </c>
      <c r="I15" s="85" t="s">
        <v>331</v>
      </c>
      <c r="J15" s="84">
        <v>6</v>
      </c>
    </row>
    <row r="16" spans="1:10" ht="21.75">
      <c r="A16" s="85"/>
      <c r="B16" s="85"/>
      <c r="C16" s="90" t="s">
        <v>118</v>
      </c>
      <c r="D16" s="91">
        <v>2</v>
      </c>
      <c r="E16" s="84" t="s">
        <v>111</v>
      </c>
      <c r="F16" s="92">
        <v>12000</v>
      </c>
      <c r="G16" s="92">
        <f t="shared" si="0"/>
        <v>24000</v>
      </c>
      <c r="H16" s="84" t="s">
        <v>74</v>
      </c>
      <c r="I16" s="85" t="s">
        <v>67</v>
      </c>
      <c r="J16" s="84">
        <v>6</v>
      </c>
    </row>
    <row r="17" spans="1:10" ht="21.75">
      <c r="A17" s="85"/>
      <c r="B17" s="85"/>
      <c r="C17" s="90" t="s">
        <v>119</v>
      </c>
      <c r="D17" s="91">
        <v>4</v>
      </c>
      <c r="E17" s="84" t="s">
        <v>115</v>
      </c>
      <c r="F17" s="92">
        <v>20000</v>
      </c>
      <c r="G17" s="92">
        <f t="shared" si="0"/>
        <v>80000</v>
      </c>
      <c r="H17" s="81" t="s">
        <v>75</v>
      </c>
      <c r="I17" s="78" t="s">
        <v>69</v>
      </c>
      <c r="J17" s="81">
        <v>6</v>
      </c>
    </row>
    <row r="18" spans="1:10" ht="21.75">
      <c r="A18" s="85"/>
      <c r="B18" s="85"/>
      <c r="C18" s="90" t="s">
        <v>120</v>
      </c>
      <c r="D18" s="91">
        <v>2</v>
      </c>
      <c r="E18" s="84" t="s">
        <v>111</v>
      </c>
      <c r="F18" s="92">
        <v>15000</v>
      </c>
      <c r="G18" s="92">
        <f t="shared" si="0"/>
        <v>30000</v>
      </c>
      <c r="H18" s="89"/>
      <c r="I18" s="86" t="s">
        <v>70</v>
      </c>
      <c r="J18" s="89"/>
    </row>
    <row r="19" spans="1:10" ht="21.75">
      <c r="A19" s="85"/>
      <c r="B19" s="85"/>
      <c r="C19" s="90"/>
      <c r="D19" s="91"/>
      <c r="E19" s="84"/>
      <c r="F19" s="92"/>
      <c r="G19" s="92"/>
      <c r="H19" s="85" t="s">
        <v>77</v>
      </c>
      <c r="I19" s="113" t="s">
        <v>556</v>
      </c>
      <c r="J19" s="84">
        <v>6</v>
      </c>
    </row>
    <row r="20" spans="1:10" ht="21.75">
      <c r="A20" s="85"/>
      <c r="B20" s="85"/>
      <c r="C20" s="90"/>
      <c r="D20" s="93"/>
      <c r="E20" s="85"/>
      <c r="F20" s="85"/>
      <c r="G20" s="85"/>
      <c r="H20" s="86"/>
      <c r="I20" s="86"/>
      <c r="J20" s="86"/>
    </row>
    <row r="21" spans="1:10" ht="21.75">
      <c r="A21" s="94"/>
      <c r="B21" s="94"/>
      <c r="C21" s="95"/>
      <c r="D21" s="96"/>
      <c r="E21" s="94"/>
      <c r="F21" s="94"/>
      <c r="G21" s="97"/>
      <c r="H21" s="94"/>
      <c r="I21" s="94"/>
      <c r="J21" s="94"/>
    </row>
    <row r="22" spans="1:10" ht="26.25">
      <c r="A22" s="241"/>
      <c r="B22" s="241"/>
      <c r="C22" s="241"/>
      <c r="D22" s="241"/>
      <c r="E22" s="241"/>
      <c r="F22" s="241"/>
      <c r="G22" s="241"/>
      <c r="H22" s="241"/>
      <c r="I22" s="241"/>
      <c r="J22" s="71" t="s">
        <v>350</v>
      </c>
    </row>
    <row r="23" spans="1:10" ht="21.75">
      <c r="A23" s="220" t="s">
        <v>344</v>
      </c>
      <c r="B23" s="220"/>
      <c r="C23" s="220"/>
      <c r="D23" s="220"/>
      <c r="E23" s="220"/>
      <c r="F23" s="220"/>
      <c r="G23" s="220"/>
      <c r="H23" s="220"/>
      <c r="I23" s="220"/>
      <c r="J23" s="220"/>
    </row>
    <row r="24" spans="1:10" ht="21.75">
      <c r="A24" s="221" t="s">
        <v>345</v>
      </c>
      <c r="B24" s="221"/>
      <c r="C24" s="221"/>
      <c r="D24" s="221"/>
      <c r="E24" s="221"/>
      <c r="F24" s="221"/>
      <c r="G24" s="221"/>
      <c r="H24" s="221"/>
      <c r="I24" s="221"/>
      <c r="J24" s="221"/>
    </row>
    <row r="25" spans="1:10" ht="43.5">
      <c r="A25" s="72" t="s">
        <v>346</v>
      </c>
      <c r="B25" s="72" t="s">
        <v>347</v>
      </c>
      <c r="C25" s="73" t="s">
        <v>26</v>
      </c>
      <c r="D25" s="16" t="s">
        <v>30</v>
      </c>
      <c r="E25" s="73" t="s">
        <v>31</v>
      </c>
      <c r="F25" s="16" t="s">
        <v>348</v>
      </c>
      <c r="G25" s="74" t="s">
        <v>32</v>
      </c>
      <c r="H25" s="73" t="s">
        <v>16</v>
      </c>
      <c r="I25" s="73" t="s">
        <v>29</v>
      </c>
      <c r="J25" s="72" t="s">
        <v>349</v>
      </c>
    </row>
    <row r="26" spans="1:10" ht="21.75">
      <c r="A26" s="98">
        <v>2</v>
      </c>
      <c r="B26" s="98" t="s">
        <v>121</v>
      </c>
      <c r="C26" s="99" t="s">
        <v>122</v>
      </c>
      <c r="D26" s="100"/>
      <c r="E26" s="101"/>
      <c r="F26" s="101"/>
      <c r="G26" s="102">
        <f>SUM(G27:G36)</f>
        <v>387500</v>
      </c>
      <c r="H26" s="101"/>
      <c r="I26" s="101"/>
      <c r="J26" s="101"/>
    </row>
    <row r="27" spans="1:10" ht="21.75">
      <c r="A27" s="85"/>
      <c r="B27" s="85"/>
      <c r="C27" s="90" t="s">
        <v>123</v>
      </c>
      <c r="D27" s="91">
        <v>1</v>
      </c>
      <c r="E27" s="84" t="s">
        <v>124</v>
      </c>
      <c r="F27" s="92">
        <v>2500</v>
      </c>
      <c r="G27" s="92">
        <f aca="true" t="shared" si="1" ref="G27:G36">D27*F27</f>
        <v>2500</v>
      </c>
      <c r="H27" s="85"/>
      <c r="I27" s="85"/>
      <c r="J27" s="85"/>
    </row>
    <row r="28" spans="1:10" ht="21.75">
      <c r="A28" s="85"/>
      <c r="B28" s="85"/>
      <c r="C28" s="90" t="s">
        <v>125</v>
      </c>
      <c r="D28" s="91">
        <v>1</v>
      </c>
      <c r="E28" s="84" t="s">
        <v>124</v>
      </c>
      <c r="F28" s="92">
        <v>40000</v>
      </c>
      <c r="G28" s="92">
        <f t="shared" si="1"/>
        <v>40000</v>
      </c>
      <c r="H28" s="85"/>
      <c r="I28" s="85"/>
      <c r="J28" s="85"/>
    </row>
    <row r="29" spans="1:10" ht="21.75">
      <c r="A29" s="85"/>
      <c r="B29" s="85"/>
      <c r="C29" s="90" t="s">
        <v>126</v>
      </c>
      <c r="D29" s="91">
        <v>1</v>
      </c>
      <c r="E29" s="84" t="s">
        <v>124</v>
      </c>
      <c r="F29" s="92">
        <v>25000</v>
      </c>
      <c r="G29" s="92">
        <f t="shared" si="1"/>
        <v>25000</v>
      </c>
      <c r="H29" s="85"/>
      <c r="I29" s="85"/>
      <c r="J29" s="85"/>
    </row>
    <row r="30" spans="1:10" ht="21.75">
      <c r="A30" s="85"/>
      <c r="B30" s="85"/>
      <c r="C30" s="90" t="s">
        <v>127</v>
      </c>
      <c r="D30" s="91">
        <v>1</v>
      </c>
      <c r="E30" s="84" t="s">
        <v>124</v>
      </c>
      <c r="F30" s="92">
        <v>35000</v>
      </c>
      <c r="G30" s="92">
        <f t="shared" si="1"/>
        <v>35000</v>
      </c>
      <c r="H30" s="85"/>
      <c r="I30" s="85"/>
      <c r="J30" s="85"/>
    </row>
    <row r="31" spans="1:10" ht="21.75">
      <c r="A31" s="85"/>
      <c r="B31" s="85"/>
      <c r="C31" s="90" t="s">
        <v>128</v>
      </c>
      <c r="D31" s="91">
        <v>1</v>
      </c>
      <c r="E31" s="84" t="s">
        <v>124</v>
      </c>
      <c r="F31" s="92">
        <v>35000</v>
      </c>
      <c r="G31" s="92">
        <f t="shared" si="1"/>
        <v>35000</v>
      </c>
      <c r="H31" s="85"/>
      <c r="I31" s="85"/>
      <c r="J31" s="85"/>
    </row>
    <row r="32" spans="1:10" ht="21.75">
      <c r="A32" s="85"/>
      <c r="B32" s="85"/>
      <c r="C32" s="90" t="s">
        <v>129</v>
      </c>
      <c r="D32" s="91">
        <v>1</v>
      </c>
      <c r="E32" s="84" t="s">
        <v>124</v>
      </c>
      <c r="F32" s="92">
        <v>40000</v>
      </c>
      <c r="G32" s="92">
        <f t="shared" si="1"/>
        <v>40000</v>
      </c>
      <c r="H32" s="85"/>
      <c r="I32" s="85"/>
      <c r="J32" s="85"/>
    </row>
    <row r="33" spans="1:10" ht="21.75">
      <c r="A33" s="85"/>
      <c r="B33" s="85"/>
      <c r="C33" s="90" t="s">
        <v>130</v>
      </c>
      <c r="D33" s="91">
        <v>1</v>
      </c>
      <c r="E33" s="84" t="s">
        <v>124</v>
      </c>
      <c r="F33" s="92">
        <v>30000</v>
      </c>
      <c r="G33" s="92">
        <f t="shared" si="1"/>
        <v>30000</v>
      </c>
      <c r="H33" s="85"/>
      <c r="I33" s="85"/>
      <c r="J33" s="85"/>
    </row>
    <row r="34" spans="1:10" ht="21.75">
      <c r="A34" s="85"/>
      <c r="B34" s="85"/>
      <c r="C34" s="90" t="s">
        <v>131</v>
      </c>
      <c r="D34" s="91">
        <v>1</v>
      </c>
      <c r="E34" s="84" t="s">
        <v>124</v>
      </c>
      <c r="F34" s="92">
        <v>50000</v>
      </c>
      <c r="G34" s="92">
        <f t="shared" si="1"/>
        <v>50000</v>
      </c>
      <c r="H34" s="85"/>
      <c r="I34" s="85"/>
      <c r="J34" s="85"/>
    </row>
    <row r="35" spans="1:10" ht="21.75">
      <c r="A35" s="85"/>
      <c r="B35" s="85"/>
      <c r="C35" s="90" t="s">
        <v>132</v>
      </c>
      <c r="D35" s="91">
        <v>1</v>
      </c>
      <c r="E35" s="84" t="s">
        <v>115</v>
      </c>
      <c r="F35" s="92">
        <v>80000</v>
      </c>
      <c r="G35" s="92">
        <f t="shared" si="1"/>
        <v>80000</v>
      </c>
      <c r="H35" s="85"/>
      <c r="I35" s="85"/>
      <c r="J35" s="85"/>
    </row>
    <row r="36" spans="1:10" ht="21.75">
      <c r="A36" s="85"/>
      <c r="B36" s="85"/>
      <c r="C36" s="90" t="s">
        <v>133</v>
      </c>
      <c r="D36" s="91">
        <v>1</v>
      </c>
      <c r="E36" s="84" t="s">
        <v>115</v>
      </c>
      <c r="F36" s="92">
        <v>50000</v>
      </c>
      <c r="G36" s="92">
        <f t="shared" si="1"/>
        <v>50000</v>
      </c>
      <c r="H36" s="85"/>
      <c r="I36" s="85"/>
      <c r="J36" s="85"/>
    </row>
    <row r="37" spans="1:10" ht="21.75">
      <c r="A37" s="85"/>
      <c r="B37" s="85"/>
      <c r="C37" s="85"/>
      <c r="D37" s="93"/>
      <c r="E37" s="85"/>
      <c r="F37" s="85"/>
      <c r="G37" s="85"/>
      <c r="H37" s="85"/>
      <c r="I37" s="85"/>
      <c r="J37" s="85"/>
    </row>
    <row r="38" spans="1:10" ht="21.75">
      <c r="A38" s="85"/>
      <c r="B38" s="85"/>
      <c r="C38" s="85"/>
      <c r="D38" s="93"/>
      <c r="E38" s="85"/>
      <c r="F38" s="85"/>
      <c r="G38" s="85"/>
      <c r="H38" s="85"/>
      <c r="I38" s="85"/>
      <c r="J38" s="85"/>
    </row>
    <row r="39" spans="1:10" ht="21.75">
      <c r="A39" s="85"/>
      <c r="B39" s="85"/>
      <c r="C39" s="85"/>
      <c r="D39" s="93"/>
      <c r="E39" s="85"/>
      <c r="F39" s="85"/>
      <c r="G39" s="85"/>
      <c r="H39" s="85"/>
      <c r="I39" s="85"/>
      <c r="J39" s="85"/>
    </row>
    <row r="40" spans="1:10" ht="21.75">
      <c r="A40" s="85"/>
      <c r="B40" s="85"/>
      <c r="C40" s="85"/>
      <c r="D40" s="93"/>
      <c r="E40" s="85"/>
      <c r="F40" s="85"/>
      <c r="G40" s="85"/>
      <c r="H40" s="85"/>
      <c r="I40" s="85"/>
      <c r="J40" s="85"/>
    </row>
    <row r="41" spans="1:10" ht="21.75">
      <c r="A41" s="85"/>
      <c r="B41" s="85"/>
      <c r="C41" s="85"/>
      <c r="D41" s="93"/>
      <c r="E41" s="85"/>
      <c r="F41" s="85"/>
      <c r="G41" s="85"/>
      <c r="H41" s="85"/>
      <c r="I41" s="85"/>
      <c r="J41" s="85"/>
    </row>
    <row r="42" spans="1:10" ht="21.75">
      <c r="A42" s="94"/>
      <c r="B42" s="94"/>
      <c r="C42" s="94"/>
      <c r="D42" s="96"/>
      <c r="E42" s="94"/>
      <c r="F42" s="94"/>
      <c r="G42" s="94"/>
      <c r="H42" s="94"/>
      <c r="I42" s="94"/>
      <c r="J42" s="94"/>
    </row>
    <row r="43" spans="1:10" ht="26.25">
      <c r="A43" s="241"/>
      <c r="B43" s="241"/>
      <c r="C43" s="241"/>
      <c r="D43" s="241"/>
      <c r="E43" s="241"/>
      <c r="F43" s="241"/>
      <c r="G43" s="241"/>
      <c r="H43" s="241"/>
      <c r="I43" s="241"/>
      <c r="J43" s="71" t="s">
        <v>351</v>
      </c>
    </row>
    <row r="44" spans="1:10" ht="21.75">
      <c r="A44" s="220" t="s">
        <v>344</v>
      </c>
      <c r="B44" s="220"/>
      <c r="C44" s="220"/>
      <c r="D44" s="220"/>
      <c r="E44" s="220"/>
      <c r="F44" s="220"/>
      <c r="G44" s="220"/>
      <c r="H44" s="220"/>
      <c r="I44" s="220"/>
      <c r="J44" s="220"/>
    </row>
    <row r="45" spans="1:10" ht="21.75">
      <c r="A45" s="221" t="s">
        <v>345</v>
      </c>
      <c r="B45" s="221"/>
      <c r="C45" s="221"/>
      <c r="D45" s="221"/>
      <c r="E45" s="221"/>
      <c r="F45" s="221"/>
      <c r="G45" s="221"/>
      <c r="H45" s="221"/>
      <c r="I45" s="221"/>
      <c r="J45" s="221"/>
    </row>
    <row r="46" spans="1:10" ht="43.5">
      <c r="A46" s="72" t="s">
        <v>346</v>
      </c>
      <c r="B46" s="72" t="s">
        <v>347</v>
      </c>
      <c r="C46" s="73" t="s">
        <v>26</v>
      </c>
      <c r="D46" s="16" t="s">
        <v>30</v>
      </c>
      <c r="E46" s="73" t="s">
        <v>31</v>
      </c>
      <c r="F46" s="16" t="s">
        <v>348</v>
      </c>
      <c r="G46" s="74" t="s">
        <v>32</v>
      </c>
      <c r="H46" s="73" t="s">
        <v>16</v>
      </c>
      <c r="I46" s="73" t="s">
        <v>29</v>
      </c>
      <c r="J46" s="72" t="s">
        <v>349</v>
      </c>
    </row>
    <row r="47" spans="1:10" ht="21.75">
      <c r="A47" s="98">
        <v>3</v>
      </c>
      <c r="B47" s="98" t="s">
        <v>134</v>
      </c>
      <c r="C47" s="99" t="s">
        <v>135</v>
      </c>
      <c r="D47" s="100"/>
      <c r="E47" s="101"/>
      <c r="F47" s="101"/>
      <c r="G47" s="102">
        <f>SUM(G48:G54)</f>
        <v>30800</v>
      </c>
      <c r="H47" s="101"/>
      <c r="I47" s="103"/>
      <c r="J47" s="101"/>
    </row>
    <row r="48" spans="1:10" ht="21.75">
      <c r="A48" s="84"/>
      <c r="B48" s="85"/>
      <c r="C48" s="90" t="s">
        <v>136</v>
      </c>
      <c r="D48" s="91">
        <v>1</v>
      </c>
      <c r="E48" s="84" t="s">
        <v>124</v>
      </c>
      <c r="F48" s="92">
        <v>12000</v>
      </c>
      <c r="G48" s="92">
        <f aca="true" t="shared" si="2" ref="G48:G54">D48*F48</f>
        <v>12000</v>
      </c>
      <c r="H48" s="85"/>
      <c r="I48" s="104"/>
      <c r="J48" s="85"/>
    </row>
    <row r="49" spans="1:10" ht="21.75">
      <c r="A49" s="84"/>
      <c r="B49" s="85"/>
      <c r="C49" s="90" t="s">
        <v>137</v>
      </c>
      <c r="D49" s="84">
        <v>4</v>
      </c>
      <c r="E49" s="84" t="s">
        <v>124</v>
      </c>
      <c r="F49" s="92">
        <v>1200</v>
      </c>
      <c r="G49" s="92">
        <f t="shared" si="2"/>
        <v>4800</v>
      </c>
      <c r="H49" s="85"/>
      <c r="I49" s="104"/>
      <c r="J49" s="85"/>
    </row>
    <row r="50" spans="1:10" ht="21.75">
      <c r="A50" s="84"/>
      <c r="B50" s="85"/>
      <c r="C50" s="90" t="s">
        <v>138</v>
      </c>
      <c r="D50" s="91">
        <v>1</v>
      </c>
      <c r="E50" s="84" t="s">
        <v>124</v>
      </c>
      <c r="F50" s="92">
        <v>600</v>
      </c>
      <c r="G50" s="92">
        <f t="shared" si="2"/>
        <v>600</v>
      </c>
      <c r="H50" s="85"/>
      <c r="I50" s="104"/>
      <c r="J50" s="85"/>
    </row>
    <row r="51" spans="1:10" ht="21.75">
      <c r="A51" s="84"/>
      <c r="B51" s="85"/>
      <c r="C51" s="90" t="s">
        <v>139</v>
      </c>
      <c r="D51" s="91">
        <v>4</v>
      </c>
      <c r="E51" s="84" t="s">
        <v>124</v>
      </c>
      <c r="F51" s="92">
        <v>500</v>
      </c>
      <c r="G51" s="92">
        <f t="shared" si="2"/>
        <v>2000</v>
      </c>
      <c r="H51" s="85"/>
      <c r="I51" s="104"/>
      <c r="J51" s="85"/>
    </row>
    <row r="52" spans="1:10" ht="21.75">
      <c r="A52" s="84"/>
      <c r="B52" s="85"/>
      <c r="C52" s="90" t="s">
        <v>140</v>
      </c>
      <c r="D52" s="91">
        <v>2</v>
      </c>
      <c r="E52" s="84" t="s">
        <v>124</v>
      </c>
      <c r="F52" s="92">
        <v>2000</v>
      </c>
      <c r="G52" s="92">
        <f t="shared" si="2"/>
        <v>4000</v>
      </c>
      <c r="H52" s="85"/>
      <c r="I52" s="104"/>
      <c r="J52" s="85"/>
    </row>
    <row r="53" spans="1:10" ht="21.75">
      <c r="A53" s="84"/>
      <c r="B53" s="85"/>
      <c r="C53" s="90" t="s">
        <v>141</v>
      </c>
      <c r="D53" s="91">
        <v>2</v>
      </c>
      <c r="E53" s="84" t="s">
        <v>124</v>
      </c>
      <c r="F53" s="92">
        <v>1200</v>
      </c>
      <c r="G53" s="92">
        <f t="shared" si="2"/>
        <v>2400</v>
      </c>
      <c r="H53" s="85"/>
      <c r="I53" s="104"/>
      <c r="J53" s="85"/>
    </row>
    <row r="54" spans="1:10" ht="21.75">
      <c r="A54" s="84"/>
      <c r="B54" s="85"/>
      <c r="C54" s="90" t="s">
        <v>142</v>
      </c>
      <c r="D54" s="91">
        <v>1</v>
      </c>
      <c r="E54" s="84" t="s">
        <v>115</v>
      </c>
      <c r="F54" s="92">
        <v>5000</v>
      </c>
      <c r="G54" s="92">
        <f t="shared" si="2"/>
        <v>5000</v>
      </c>
      <c r="H54" s="85"/>
      <c r="I54" s="104"/>
      <c r="J54" s="85"/>
    </row>
    <row r="55" spans="1:10" ht="21.75">
      <c r="A55" s="84"/>
      <c r="B55" s="85"/>
      <c r="C55" s="90"/>
      <c r="D55" s="91"/>
      <c r="E55" s="84"/>
      <c r="F55" s="105"/>
      <c r="G55" s="105"/>
      <c r="H55" s="85"/>
      <c r="I55" s="104"/>
      <c r="J55" s="85"/>
    </row>
    <row r="56" spans="1:10" ht="21.75">
      <c r="A56" s="84">
        <v>4</v>
      </c>
      <c r="B56" s="84" t="s">
        <v>143</v>
      </c>
      <c r="C56" s="106" t="s">
        <v>144</v>
      </c>
      <c r="D56" s="93"/>
      <c r="E56" s="85"/>
      <c r="F56" s="85"/>
      <c r="G56" s="107">
        <f>SUM(G57:G60)</f>
        <v>145000</v>
      </c>
      <c r="H56" s="85"/>
      <c r="I56" s="104"/>
      <c r="J56" s="85"/>
    </row>
    <row r="57" spans="1:10" ht="21.75">
      <c r="A57" s="85"/>
      <c r="B57" s="85"/>
      <c r="C57" s="90" t="s">
        <v>145</v>
      </c>
      <c r="D57" s="91">
        <v>1</v>
      </c>
      <c r="E57" s="84" t="s">
        <v>105</v>
      </c>
      <c r="F57" s="92">
        <v>10000</v>
      </c>
      <c r="G57" s="92">
        <f>D57*F57</f>
        <v>10000</v>
      </c>
      <c r="H57" s="85"/>
      <c r="I57" s="104"/>
      <c r="J57" s="85"/>
    </row>
    <row r="58" spans="1:10" ht="21.75">
      <c r="A58" s="85"/>
      <c r="B58" s="85"/>
      <c r="C58" s="90" t="s">
        <v>146</v>
      </c>
      <c r="D58" s="108">
        <v>1</v>
      </c>
      <c r="E58" s="84" t="s">
        <v>105</v>
      </c>
      <c r="F58" s="92">
        <v>50000</v>
      </c>
      <c r="G58" s="92">
        <f>D58*F58</f>
        <v>50000</v>
      </c>
      <c r="H58" s="85"/>
      <c r="I58" s="104"/>
      <c r="J58" s="85"/>
    </row>
    <row r="59" spans="1:10" ht="21.75">
      <c r="A59" s="85"/>
      <c r="B59" s="85"/>
      <c r="C59" s="90" t="s">
        <v>147</v>
      </c>
      <c r="D59" s="91">
        <v>1</v>
      </c>
      <c r="E59" s="84" t="s">
        <v>124</v>
      </c>
      <c r="F59" s="92">
        <v>60000</v>
      </c>
      <c r="G59" s="92">
        <f>D59*F59</f>
        <v>60000</v>
      </c>
      <c r="H59" s="85"/>
      <c r="I59" s="104"/>
      <c r="J59" s="85"/>
    </row>
    <row r="60" spans="1:10" ht="21.75">
      <c r="A60" s="85"/>
      <c r="B60" s="85"/>
      <c r="C60" s="90" t="s">
        <v>148</v>
      </c>
      <c r="D60" s="91">
        <v>1</v>
      </c>
      <c r="E60" s="84" t="s">
        <v>124</v>
      </c>
      <c r="F60" s="92">
        <v>25000</v>
      </c>
      <c r="G60" s="92">
        <f>D60*F60</f>
        <v>25000</v>
      </c>
      <c r="H60" s="85"/>
      <c r="I60" s="104"/>
      <c r="J60" s="85"/>
    </row>
    <row r="61" spans="1:10" ht="21.75">
      <c r="A61" s="85"/>
      <c r="B61" s="85"/>
      <c r="C61" s="90"/>
      <c r="D61" s="93"/>
      <c r="E61" s="85"/>
      <c r="F61" s="85"/>
      <c r="G61" s="105"/>
      <c r="H61" s="85"/>
      <c r="I61" s="104"/>
      <c r="J61" s="85"/>
    </row>
    <row r="62" spans="1:10" ht="21.75">
      <c r="A62" s="85"/>
      <c r="B62" s="85"/>
      <c r="C62" s="90"/>
      <c r="D62" s="93"/>
      <c r="E62" s="85"/>
      <c r="F62" s="85"/>
      <c r="G62" s="85"/>
      <c r="H62" s="85"/>
      <c r="I62" s="104"/>
      <c r="J62" s="85"/>
    </row>
    <row r="63" spans="1:10" ht="21.75">
      <c r="A63" s="94"/>
      <c r="B63" s="94"/>
      <c r="C63" s="95"/>
      <c r="D63" s="96"/>
      <c r="E63" s="94"/>
      <c r="F63" s="94"/>
      <c r="G63" s="94"/>
      <c r="H63" s="94"/>
      <c r="I63" s="109"/>
      <c r="J63" s="94"/>
    </row>
    <row r="64" spans="1:10" ht="26.25">
      <c r="A64" s="241" t="s">
        <v>555</v>
      </c>
      <c r="B64" s="241"/>
      <c r="C64" s="241"/>
      <c r="D64" s="241"/>
      <c r="E64" s="241"/>
      <c r="F64" s="241"/>
      <c r="G64" s="241"/>
      <c r="H64" s="241"/>
      <c r="I64" s="241"/>
      <c r="J64" s="71" t="s">
        <v>352</v>
      </c>
    </row>
    <row r="65" spans="1:10" ht="21.75">
      <c r="A65" s="220" t="s">
        <v>344</v>
      </c>
      <c r="B65" s="220"/>
      <c r="C65" s="220"/>
      <c r="D65" s="220"/>
      <c r="E65" s="220"/>
      <c r="F65" s="220"/>
      <c r="G65" s="220"/>
      <c r="H65" s="220"/>
      <c r="I65" s="220"/>
      <c r="J65" s="220"/>
    </row>
    <row r="66" spans="1:10" ht="21.75">
      <c r="A66" s="221" t="s">
        <v>353</v>
      </c>
      <c r="B66" s="221"/>
      <c r="C66" s="221"/>
      <c r="D66" s="221"/>
      <c r="E66" s="221"/>
      <c r="F66" s="221"/>
      <c r="G66" s="221"/>
      <c r="H66" s="221"/>
      <c r="I66" s="221"/>
      <c r="J66" s="221"/>
    </row>
    <row r="67" spans="1:10" ht="43.5">
      <c r="A67" s="72" t="s">
        <v>346</v>
      </c>
      <c r="B67" s="72" t="s">
        <v>347</v>
      </c>
      <c r="C67" s="73" t="s">
        <v>26</v>
      </c>
      <c r="D67" s="16" t="s">
        <v>30</v>
      </c>
      <c r="E67" s="73" t="s">
        <v>31</v>
      </c>
      <c r="F67" s="16" t="s">
        <v>348</v>
      </c>
      <c r="G67" s="74" t="s">
        <v>32</v>
      </c>
      <c r="H67" s="73" t="s">
        <v>16</v>
      </c>
      <c r="I67" s="73" t="s">
        <v>29</v>
      </c>
      <c r="J67" s="72" t="s">
        <v>349</v>
      </c>
    </row>
    <row r="68" spans="1:10" ht="21.75">
      <c r="A68" s="98"/>
      <c r="B68" s="98" t="s">
        <v>294</v>
      </c>
      <c r="C68" s="110" t="s">
        <v>354</v>
      </c>
      <c r="D68" s="101"/>
      <c r="E68" s="101"/>
      <c r="F68" s="101"/>
      <c r="G68" s="101"/>
      <c r="H68" s="14" t="s">
        <v>52</v>
      </c>
      <c r="I68" s="59" t="s">
        <v>53</v>
      </c>
      <c r="J68" s="98">
        <v>6</v>
      </c>
    </row>
    <row r="69" spans="1:10" ht="21.75">
      <c r="A69" s="84">
        <v>1</v>
      </c>
      <c r="B69" s="111" t="s">
        <v>355</v>
      </c>
      <c r="C69" s="106" t="s">
        <v>356</v>
      </c>
      <c r="D69" s="84"/>
      <c r="E69" s="85"/>
      <c r="F69" s="112"/>
      <c r="G69" s="107">
        <f>SUM(G70:G75)</f>
        <v>63000</v>
      </c>
      <c r="H69" s="84" t="s">
        <v>60</v>
      </c>
      <c r="I69" s="85" t="s">
        <v>57</v>
      </c>
      <c r="J69" s="84">
        <v>6</v>
      </c>
    </row>
    <row r="70" spans="1:10" ht="21.75">
      <c r="A70" s="84"/>
      <c r="B70" s="113"/>
      <c r="C70" s="90" t="s">
        <v>357</v>
      </c>
      <c r="D70" s="84">
        <v>2</v>
      </c>
      <c r="E70" s="84" t="s">
        <v>358</v>
      </c>
      <c r="F70" s="112">
        <v>2500</v>
      </c>
      <c r="G70" s="112">
        <f>D70*F70</f>
        <v>5000</v>
      </c>
      <c r="H70" s="84" t="s">
        <v>61</v>
      </c>
      <c r="I70" s="85" t="s">
        <v>58</v>
      </c>
      <c r="J70" s="84">
        <v>6</v>
      </c>
    </row>
    <row r="71" spans="1:10" ht="21.75">
      <c r="A71" s="81"/>
      <c r="B71" s="114"/>
      <c r="C71" s="79" t="s">
        <v>359</v>
      </c>
      <c r="D71" s="81">
        <v>2</v>
      </c>
      <c r="E71" s="81" t="s">
        <v>360</v>
      </c>
      <c r="F71" s="115">
        <v>15000</v>
      </c>
      <c r="G71" s="115">
        <f>D71*F71</f>
        <v>30000</v>
      </c>
      <c r="H71" s="84" t="s">
        <v>74</v>
      </c>
      <c r="I71" s="85" t="s">
        <v>67</v>
      </c>
      <c r="J71" s="84">
        <v>6</v>
      </c>
    </row>
    <row r="72" spans="1:10" ht="21.75">
      <c r="A72" s="89"/>
      <c r="B72" s="116"/>
      <c r="C72" s="87" t="s">
        <v>361</v>
      </c>
      <c r="D72" s="89"/>
      <c r="E72" s="89"/>
      <c r="F72" s="117"/>
      <c r="G72" s="117" t="s">
        <v>43</v>
      </c>
      <c r="H72" s="148" t="s">
        <v>40</v>
      </c>
      <c r="I72" s="149" t="s">
        <v>41</v>
      </c>
      <c r="J72" s="84">
        <v>3</v>
      </c>
    </row>
    <row r="73" spans="1:10" ht="21.75">
      <c r="A73" s="84"/>
      <c r="B73" s="113"/>
      <c r="C73" s="90" t="s">
        <v>362</v>
      </c>
      <c r="D73" s="84">
        <v>1</v>
      </c>
      <c r="E73" s="84" t="s">
        <v>111</v>
      </c>
      <c r="F73" s="112">
        <v>6000</v>
      </c>
      <c r="G73" s="112">
        <f>D73*F73</f>
        <v>6000</v>
      </c>
      <c r="H73" s="84" t="s">
        <v>60</v>
      </c>
      <c r="I73" s="85" t="s">
        <v>57</v>
      </c>
      <c r="J73" s="84">
        <v>6</v>
      </c>
    </row>
    <row r="74" spans="1:10" ht="21.75">
      <c r="A74" s="84"/>
      <c r="B74" s="113"/>
      <c r="C74" s="90" t="s">
        <v>363</v>
      </c>
      <c r="D74" s="84">
        <v>60</v>
      </c>
      <c r="E74" s="84" t="s">
        <v>364</v>
      </c>
      <c r="F74" s="112">
        <v>200</v>
      </c>
      <c r="G74" s="112">
        <f>D74*F74</f>
        <v>12000</v>
      </c>
      <c r="H74" s="86"/>
      <c r="I74" s="86"/>
      <c r="J74" s="84"/>
    </row>
    <row r="75" spans="1:10" ht="21.75">
      <c r="A75" s="84"/>
      <c r="B75" s="113"/>
      <c r="C75" s="90" t="s">
        <v>365</v>
      </c>
      <c r="D75" s="84">
        <v>4</v>
      </c>
      <c r="E75" s="84" t="s">
        <v>364</v>
      </c>
      <c r="F75" s="112">
        <v>2500</v>
      </c>
      <c r="G75" s="112">
        <f>D75*F75</f>
        <v>10000</v>
      </c>
      <c r="H75" s="85"/>
      <c r="I75" s="85"/>
      <c r="J75" s="84"/>
    </row>
    <row r="76" spans="1:10" ht="21.75">
      <c r="A76" s="84"/>
      <c r="B76" s="113"/>
      <c r="C76" s="85"/>
      <c r="D76" s="104"/>
      <c r="E76" s="85"/>
      <c r="F76" s="112"/>
      <c r="G76" s="112"/>
      <c r="H76" s="86"/>
      <c r="I76" s="118"/>
      <c r="J76" s="85"/>
    </row>
    <row r="77" spans="1:10" ht="21.75">
      <c r="A77" s="84">
        <v>2</v>
      </c>
      <c r="B77" s="111" t="s">
        <v>366</v>
      </c>
      <c r="C77" s="106" t="s">
        <v>367</v>
      </c>
      <c r="D77" s="84"/>
      <c r="E77" s="85"/>
      <c r="F77" s="112"/>
      <c r="G77" s="107">
        <f>SUM(G78:G92)</f>
        <v>246500</v>
      </c>
      <c r="H77" s="85"/>
      <c r="I77" s="104"/>
      <c r="J77" s="85"/>
    </row>
    <row r="78" spans="1:10" ht="21.75">
      <c r="A78" s="84"/>
      <c r="B78" s="113"/>
      <c r="C78" s="90" t="s">
        <v>368</v>
      </c>
      <c r="D78" s="84">
        <v>2</v>
      </c>
      <c r="E78" s="84" t="s">
        <v>111</v>
      </c>
      <c r="F78" s="112">
        <v>12000</v>
      </c>
      <c r="G78" s="112">
        <f aca="true" t="shared" si="3" ref="G78:G84">D78*F78</f>
        <v>24000</v>
      </c>
      <c r="H78" s="85"/>
      <c r="I78" s="104"/>
      <c r="J78" s="85"/>
    </row>
    <row r="79" spans="1:10" ht="21.75">
      <c r="A79" s="78"/>
      <c r="B79" s="78"/>
      <c r="C79" s="79" t="s">
        <v>369</v>
      </c>
      <c r="D79" s="81">
        <v>2</v>
      </c>
      <c r="E79" s="81" t="s">
        <v>111</v>
      </c>
      <c r="F79" s="115">
        <v>50000</v>
      </c>
      <c r="G79" s="115">
        <f t="shared" si="3"/>
        <v>100000</v>
      </c>
      <c r="H79" s="85"/>
      <c r="I79" s="104"/>
      <c r="J79" s="85"/>
    </row>
    <row r="80" spans="1:10" ht="21.75">
      <c r="A80" s="86"/>
      <c r="B80" s="86"/>
      <c r="C80" s="87" t="s">
        <v>370</v>
      </c>
      <c r="D80" s="89"/>
      <c r="E80" s="89"/>
      <c r="F80" s="117"/>
      <c r="G80" s="117"/>
      <c r="H80" s="85"/>
      <c r="I80" s="104"/>
      <c r="J80" s="85"/>
    </row>
    <row r="81" spans="1:10" ht="21.75">
      <c r="A81" s="85"/>
      <c r="B81" s="85"/>
      <c r="C81" s="90" t="s">
        <v>371</v>
      </c>
      <c r="D81" s="84">
        <v>2</v>
      </c>
      <c r="E81" s="84" t="s">
        <v>111</v>
      </c>
      <c r="F81" s="112">
        <v>12000</v>
      </c>
      <c r="G81" s="112">
        <f t="shared" si="3"/>
        <v>24000</v>
      </c>
      <c r="H81" s="85"/>
      <c r="I81" s="104"/>
      <c r="J81" s="85"/>
    </row>
    <row r="82" spans="1:10" ht="21.75">
      <c r="A82" s="85"/>
      <c r="B82" s="85" t="s">
        <v>43</v>
      </c>
      <c r="C82" s="90" t="s">
        <v>372</v>
      </c>
      <c r="D82" s="84">
        <v>2</v>
      </c>
      <c r="E82" s="84" t="s">
        <v>105</v>
      </c>
      <c r="F82" s="112">
        <v>15000</v>
      </c>
      <c r="G82" s="112">
        <f t="shared" si="3"/>
        <v>30000</v>
      </c>
      <c r="H82" s="85"/>
      <c r="I82" s="104"/>
      <c r="J82" s="85"/>
    </row>
    <row r="83" spans="1:10" ht="21.75">
      <c r="A83" s="85"/>
      <c r="B83" s="85"/>
      <c r="C83" s="90" t="s">
        <v>373</v>
      </c>
      <c r="D83" s="84">
        <v>30</v>
      </c>
      <c r="E83" s="84" t="s">
        <v>364</v>
      </c>
      <c r="F83" s="112">
        <v>600</v>
      </c>
      <c r="G83" s="112">
        <f t="shared" si="3"/>
        <v>18000</v>
      </c>
      <c r="H83" s="85"/>
      <c r="I83" s="104"/>
      <c r="J83" s="85"/>
    </row>
    <row r="84" spans="1:10" ht="21.75">
      <c r="A84" s="94"/>
      <c r="B84" s="94"/>
      <c r="C84" s="95" t="s">
        <v>374</v>
      </c>
      <c r="D84" s="119">
        <v>40</v>
      </c>
      <c r="E84" s="119" t="s">
        <v>364</v>
      </c>
      <c r="F84" s="120">
        <v>200</v>
      </c>
      <c r="G84" s="120">
        <f t="shared" si="3"/>
        <v>8000</v>
      </c>
      <c r="H84" s="94"/>
      <c r="I84" s="109"/>
      <c r="J84" s="94"/>
    </row>
    <row r="85" spans="1:10" ht="26.25">
      <c r="A85" s="241"/>
      <c r="B85" s="241"/>
      <c r="C85" s="241"/>
      <c r="D85" s="241"/>
      <c r="E85" s="241"/>
      <c r="F85" s="241"/>
      <c r="G85" s="241"/>
      <c r="H85" s="241"/>
      <c r="I85" s="241"/>
      <c r="J85" s="71" t="s">
        <v>375</v>
      </c>
    </row>
    <row r="86" spans="1:10" ht="21.75">
      <c r="A86" s="220" t="s">
        <v>344</v>
      </c>
      <c r="B86" s="220"/>
      <c r="C86" s="220"/>
      <c r="D86" s="220"/>
      <c r="E86" s="220"/>
      <c r="F86" s="220"/>
      <c r="G86" s="220"/>
      <c r="H86" s="220"/>
      <c r="I86" s="220"/>
      <c r="J86" s="220"/>
    </row>
    <row r="87" spans="1:10" ht="21.75">
      <c r="A87" s="221" t="s">
        <v>353</v>
      </c>
      <c r="B87" s="221"/>
      <c r="C87" s="221"/>
      <c r="D87" s="221"/>
      <c r="E87" s="221"/>
      <c r="F87" s="221"/>
      <c r="G87" s="221"/>
      <c r="H87" s="221"/>
      <c r="I87" s="221"/>
      <c r="J87" s="221"/>
    </row>
    <row r="88" spans="1:10" ht="43.5">
      <c r="A88" s="72" t="s">
        <v>346</v>
      </c>
      <c r="B88" s="72" t="s">
        <v>347</v>
      </c>
      <c r="C88" s="73" t="s">
        <v>26</v>
      </c>
      <c r="D88" s="16" t="s">
        <v>30</v>
      </c>
      <c r="E88" s="73" t="s">
        <v>31</v>
      </c>
      <c r="F88" s="16" t="s">
        <v>348</v>
      </c>
      <c r="G88" s="74" t="s">
        <v>32</v>
      </c>
      <c r="H88" s="73" t="s">
        <v>16</v>
      </c>
      <c r="I88" s="73" t="s">
        <v>29</v>
      </c>
      <c r="J88" s="72" t="s">
        <v>349</v>
      </c>
    </row>
    <row r="89" spans="1:10" ht="21.75">
      <c r="A89" s="101"/>
      <c r="B89" s="101"/>
      <c r="C89" s="121" t="s">
        <v>376</v>
      </c>
      <c r="D89" s="122">
        <v>2</v>
      </c>
      <c r="E89" s="98" t="s">
        <v>360</v>
      </c>
      <c r="F89" s="123">
        <v>15000</v>
      </c>
      <c r="G89" s="124">
        <f aca="true" t="shared" si="4" ref="G89:G104">D89*F89</f>
        <v>30000</v>
      </c>
      <c r="H89" s="101"/>
      <c r="I89" s="101"/>
      <c r="J89" s="101"/>
    </row>
    <row r="90" spans="1:10" ht="21.75">
      <c r="A90" s="85"/>
      <c r="B90" s="85"/>
      <c r="C90" s="90" t="s">
        <v>377</v>
      </c>
      <c r="D90" s="91">
        <v>1</v>
      </c>
      <c r="E90" s="84" t="s">
        <v>378</v>
      </c>
      <c r="F90" s="92">
        <v>2500</v>
      </c>
      <c r="G90" s="112">
        <f t="shared" si="4"/>
        <v>2500</v>
      </c>
      <c r="H90" s="85"/>
      <c r="I90" s="85"/>
      <c r="J90" s="85"/>
    </row>
    <row r="91" spans="1:10" ht="21.75">
      <c r="A91" s="85"/>
      <c r="B91" s="85"/>
      <c r="C91" s="90" t="s">
        <v>379</v>
      </c>
      <c r="D91" s="91">
        <v>2</v>
      </c>
      <c r="E91" s="84" t="s">
        <v>358</v>
      </c>
      <c r="F91" s="92">
        <v>2500</v>
      </c>
      <c r="G91" s="112">
        <f t="shared" si="4"/>
        <v>5000</v>
      </c>
      <c r="H91" s="85"/>
      <c r="I91" s="85"/>
      <c r="J91" s="85"/>
    </row>
    <row r="92" spans="1:10" ht="21.75">
      <c r="A92" s="85"/>
      <c r="B92" s="85"/>
      <c r="C92" s="90" t="s">
        <v>380</v>
      </c>
      <c r="D92" s="91">
        <v>2</v>
      </c>
      <c r="E92" s="84" t="s">
        <v>105</v>
      </c>
      <c r="F92" s="92">
        <v>2500</v>
      </c>
      <c r="G92" s="112">
        <f t="shared" si="4"/>
        <v>5000</v>
      </c>
      <c r="H92" s="85"/>
      <c r="I92" s="85"/>
      <c r="J92" s="85"/>
    </row>
    <row r="93" spans="1:10" ht="21.75">
      <c r="A93" s="84"/>
      <c r="B93" s="85"/>
      <c r="C93" s="85"/>
      <c r="D93" s="85"/>
      <c r="E93" s="85"/>
      <c r="F93" s="92"/>
      <c r="G93" s="112" t="s">
        <v>43</v>
      </c>
      <c r="H93" s="85"/>
      <c r="I93" s="85"/>
      <c r="J93" s="85"/>
    </row>
    <row r="94" spans="1:10" ht="21.75">
      <c r="A94" s="84">
        <v>3</v>
      </c>
      <c r="B94" s="111" t="s">
        <v>381</v>
      </c>
      <c r="C94" s="106" t="s">
        <v>382</v>
      </c>
      <c r="D94" s="91"/>
      <c r="E94" s="85"/>
      <c r="F94" s="92"/>
      <c r="G94" s="112" t="s">
        <v>43</v>
      </c>
      <c r="H94" s="85"/>
      <c r="I94" s="85"/>
      <c r="J94" s="85"/>
    </row>
    <row r="95" spans="1:10" ht="21.75">
      <c r="A95" s="84"/>
      <c r="B95" s="85"/>
      <c r="C95" s="90" t="s">
        <v>383</v>
      </c>
      <c r="D95" s="91">
        <v>2</v>
      </c>
      <c r="E95" s="84" t="s">
        <v>111</v>
      </c>
      <c r="F95" s="92"/>
      <c r="G95" s="112"/>
      <c r="H95" s="242" t="s">
        <v>384</v>
      </c>
      <c r="I95" s="242"/>
      <c r="J95" s="85"/>
    </row>
    <row r="96" spans="1:10" ht="21.75">
      <c r="A96" s="84"/>
      <c r="B96" s="85"/>
      <c r="C96" s="90" t="s">
        <v>385</v>
      </c>
      <c r="D96" s="91">
        <v>1</v>
      </c>
      <c r="E96" s="84" t="s">
        <v>105</v>
      </c>
      <c r="F96" s="92"/>
      <c r="G96" s="112"/>
      <c r="H96" s="242" t="s">
        <v>386</v>
      </c>
      <c r="I96" s="242"/>
      <c r="J96" s="85"/>
    </row>
    <row r="97" spans="1:10" ht="21.75">
      <c r="A97" s="84"/>
      <c r="B97" s="85"/>
      <c r="C97" s="90"/>
      <c r="D97" s="91"/>
      <c r="E97" s="84"/>
      <c r="F97" s="92"/>
      <c r="G97" s="112"/>
      <c r="H97" s="84"/>
      <c r="I97" s="84"/>
      <c r="J97" s="85"/>
    </row>
    <row r="98" spans="1:10" ht="21.75">
      <c r="A98" s="84">
        <v>4</v>
      </c>
      <c r="B98" s="111" t="s">
        <v>387</v>
      </c>
      <c r="C98" s="125" t="s">
        <v>388</v>
      </c>
      <c r="D98" s="91"/>
      <c r="E98" s="84"/>
      <c r="F98" s="92"/>
      <c r="G98" s="107">
        <f>SUM(G99:G113)</f>
        <v>1534000</v>
      </c>
      <c r="H98" s="85"/>
      <c r="I98" s="85"/>
      <c r="J98" s="85"/>
    </row>
    <row r="99" spans="1:10" ht="21.75">
      <c r="A99" s="84"/>
      <c r="B99" s="85"/>
      <c r="C99" s="90" t="s">
        <v>389</v>
      </c>
      <c r="D99" s="91">
        <v>2</v>
      </c>
      <c r="E99" s="84" t="s">
        <v>378</v>
      </c>
      <c r="F99" s="92">
        <v>12000</v>
      </c>
      <c r="G99" s="112">
        <f t="shared" si="4"/>
        <v>24000</v>
      </c>
      <c r="H99" s="85"/>
      <c r="I99" s="85"/>
      <c r="J99" s="85"/>
    </row>
    <row r="100" spans="1:10" ht="21.75">
      <c r="A100" s="85"/>
      <c r="B100" s="85"/>
      <c r="C100" s="90" t="s">
        <v>390</v>
      </c>
      <c r="D100" s="91">
        <v>1</v>
      </c>
      <c r="E100" s="84" t="s">
        <v>124</v>
      </c>
      <c r="F100" s="92">
        <v>250000</v>
      </c>
      <c r="G100" s="112">
        <f t="shared" si="4"/>
        <v>250000</v>
      </c>
      <c r="H100" s="85"/>
      <c r="I100" s="85"/>
      <c r="J100" s="85"/>
    </row>
    <row r="101" spans="1:10" ht="21.75">
      <c r="A101" s="85"/>
      <c r="B101" s="85"/>
      <c r="C101" s="90" t="s">
        <v>391</v>
      </c>
      <c r="D101" s="91">
        <v>1</v>
      </c>
      <c r="E101" s="84" t="s">
        <v>378</v>
      </c>
      <c r="F101" s="92">
        <v>200000</v>
      </c>
      <c r="G101" s="112">
        <f t="shared" si="4"/>
        <v>200000</v>
      </c>
      <c r="H101" s="85"/>
      <c r="I101" s="85"/>
      <c r="J101" s="85"/>
    </row>
    <row r="102" spans="1:10" ht="21.75">
      <c r="A102" s="78"/>
      <c r="B102" s="78"/>
      <c r="C102" s="79" t="s">
        <v>392</v>
      </c>
      <c r="D102" s="80">
        <v>1</v>
      </c>
      <c r="E102" s="81" t="s">
        <v>124</v>
      </c>
      <c r="F102" s="83">
        <v>200000</v>
      </c>
      <c r="G102" s="115">
        <f t="shared" si="4"/>
        <v>200000</v>
      </c>
      <c r="H102" s="78"/>
      <c r="I102" s="78"/>
      <c r="J102" s="78"/>
    </row>
    <row r="103" spans="1:10" ht="21.75">
      <c r="A103" s="86"/>
      <c r="B103" s="86"/>
      <c r="C103" s="87" t="s">
        <v>393</v>
      </c>
      <c r="D103" s="88"/>
      <c r="E103" s="89"/>
      <c r="F103" s="126"/>
      <c r="G103" s="86"/>
      <c r="H103" s="86"/>
      <c r="I103" s="86"/>
      <c r="J103" s="86"/>
    </row>
    <row r="104" spans="1:10" ht="21.75">
      <c r="A104" s="78"/>
      <c r="B104" s="78"/>
      <c r="C104" s="79" t="s">
        <v>394</v>
      </c>
      <c r="D104" s="80">
        <v>1</v>
      </c>
      <c r="E104" s="81" t="s">
        <v>124</v>
      </c>
      <c r="F104" s="83">
        <v>200000</v>
      </c>
      <c r="G104" s="115">
        <f t="shared" si="4"/>
        <v>200000</v>
      </c>
      <c r="H104" s="78"/>
      <c r="I104" s="78"/>
      <c r="J104" s="78"/>
    </row>
    <row r="105" spans="1:10" ht="21.75">
      <c r="A105" s="61"/>
      <c r="B105" s="61"/>
      <c r="C105" s="13" t="s">
        <v>395</v>
      </c>
      <c r="D105" s="127"/>
      <c r="E105" s="57"/>
      <c r="F105" s="128"/>
      <c r="G105" s="61"/>
      <c r="H105" s="61"/>
      <c r="I105" s="61"/>
      <c r="J105" s="61"/>
    </row>
    <row r="106" spans="1:10" ht="26.25">
      <c r="A106" s="241"/>
      <c r="B106" s="241"/>
      <c r="C106" s="241"/>
      <c r="D106" s="241"/>
      <c r="E106" s="241"/>
      <c r="F106" s="241"/>
      <c r="G106" s="241"/>
      <c r="H106" s="241"/>
      <c r="I106" s="241"/>
      <c r="J106" s="71" t="s">
        <v>396</v>
      </c>
    </row>
    <row r="107" spans="1:10" ht="21.75">
      <c r="A107" s="220" t="s">
        <v>344</v>
      </c>
      <c r="B107" s="220"/>
      <c r="C107" s="220"/>
      <c r="D107" s="220"/>
      <c r="E107" s="220"/>
      <c r="F107" s="220"/>
      <c r="G107" s="220"/>
      <c r="H107" s="220"/>
      <c r="I107" s="220"/>
      <c r="J107" s="220"/>
    </row>
    <row r="108" spans="1:10" ht="21.75">
      <c r="A108" s="221" t="s">
        <v>353</v>
      </c>
      <c r="B108" s="221"/>
      <c r="C108" s="221"/>
      <c r="D108" s="221"/>
      <c r="E108" s="221"/>
      <c r="F108" s="221"/>
      <c r="G108" s="221"/>
      <c r="H108" s="221"/>
      <c r="I108" s="221"/>
      <c r="J108" s="221"/>
    </row>
    <row r="109" spans="1:10" ht="43.5">
      <c r="A109" s="72" t="s">
        <v>346</v>
      </c>
      <c r="B109" s="72" t="s">
        <v>347</v>
      </c>
      <c r="C109" s="73" t="s">
        <v>26</v>
      </c>
      <c r="D109" s="16" t="s">
        <v>30</v>
      </c>
      <c r="E109" s="73" t="s">
        <v>31</v>
      </c>
      <c r="F109" s="16" t="s">
        <v>348</v>
      </c>
      <c r="G109" s="74" t="s">
        <v>32</v>
      </c>
      <c r="H109" s="73" t="s">
        <v>16</v>
      </c>
      <c r="I109" s="73" t="s">
        <v>29</v>
      </c>
      <c r="J109" s="72" t="s">
        <v>349</v>
      </c>
    </row>
    <row r="110" spans="1:10" ht="21.75">
      <c r="A110" s="101"/>
      <c r="B110" s="101"/>
      <c r="C110" s="121" t="s">
        <v>397</v>
      </c>
      <c r="D110" s="122">
        <v>1</v>
      </c>
      <c r="E110" s="98" t="s">
        <v>124</v>
      </c>
      <c r="F110" s="123">
        <v>300000</v>
      </c>
      <c r="G110" s="124">
        <f>D110*F110</f>
        <v>300000</v>
      </c>
      <c r="H110" s="101"/>
      <c r="I110" s="101"/>
      <c r="J110" s="101"/>
    </row>
    <row r="111" spans="1:10" ht="21.75">
      <c r="A111" s="85"/>
      <c r="B111" s="85"/>
      <c r="C111" s="90" t="s">
        <v>398</v>
      </c>
      <c r="D111" s="91">
        <v>1</v>
      </c>
      <c r="E111" s="84" t="s">
        <v>124</v>
      </c>
      <c r="F111" s="92">
        <v>200000</v>
      </c>
      <c r="G111" s="112">
        <f>D111*F111</f>
        <v>200000</v>
      </c>
      <c r="H111" s="85"/>
      <c r="I111" s="85"/>
      <c r="J111" s="85"/>
    </row>
    <row r="112" spans="1:10" ht="21.75">
      <c r="A112" s="85"/>
      <c r="B112" s="85"/>
      <c r="C112" s="90" t="s">
        <v>399</v>
      </c>
      <c r="D112" s="108">
        <v>1</v>
      </c>
      <c r="E112" s="84" t="s">
        <v>124</v>
      </c>
      <c r="F112" s="92">
        <v>150000</v>
      </c>
      <c r="G112" s="112">
        <f>D112*F112</f>
        <v>150000</v>
      </c>
      <c r="H112" s="85"/>
      <c r="I112" s="85"/>
      <c r="J112" s="85"/>
    </row>
    <row r="113" spans="1:10" ht="21.75">
      <c r="A113" s="85"/>
      <c r="B113" s="85"/>
      <c r="C113" s="90" t="s">
        <v>400</v>
      </c>
      <c r="D113" s="108">
        <v>100</v>
      </c>
      <c r="E113" s="84" t="s">
        <v>401</v>
      </c>
      <c r="F113" s="92">
        <v>100</v>
      </c>
      <c r="G113" s="112">
        <f>D113*F113</f>
        <v>10000</v>
      </c>
      <c r="H113" s="85"/>
      <c r="I113" s="85"/>
      <c r="J113" s="85"/>
    </row>
    <row r="114" spans="1:10" ht="21.75">
      <c r="A114" s="85"/>
      <c r="B114" s="85"/>
      <c r="C114" s="90" t="s">
        <v>43</v>
      </c>
      <c r="D114" s="91" t="s">
        <v>43</v>
      </c>
      <c r="E114" s="84"/>
      <c r="F114" s="92"/>
      <c r="G114" s="85"/>
      <c r="H114" s="85"/>
      <c r="I114" s="85"/>
      <c r="J114" s="85"/>
    </row>
    <row r="115" spans="1:10" ht="21.75">
      <c r="A115" s="84">
        <v>5</v>
      </c>
      <c r="B115" s="111" t="s">
        <v>402</v>
      </c>
      <c r="C115" s="106" t="s">
        <v>403</v>
      </c>
      <c r="D115" s="108"/>
      <c r="E115" s="84"/>
      <c r="F115" s="92"/>
      <c r="G115" s="107">
        <f>SUM(G116:G122)</f>
        <v>2800000</v>
      </c>
      <c r="H115" s="85"/>
      <c r="I115" s="85"/>
      <c r="J115" s="85"/>
    </row>
    <row r="116" spans="1:10" ht="21.75">
      <c r="A116" s="85"/>
      <c r="B116" s="85"/>
      <c r="C116" s="90" t="s">
        <v>404</v>
      </c>
      <c r="D116" s="91">
        <v>1</v>
      </c>
      <c r="E116" s="84" t="s">
        <v>405</v>
      </c>
      <c r="F116" s="92">
        <v>800000</v>
      </c>
      <c r="G116" s="112">
        <f>D116*F116</f>
        <v>800000</v>
      </c>
      <c r="H116" s="85"/>
      <c r="I116" s="85"/>
      <c r="J116" s="85"/>
    </row>
    <row r="117" spans="1:10" ht="21.75">
      <c r="A117" s="85"/>
      <c r="B117" s="85"/>
      <c r="C117" s="90" t="s">
        <v>406</v>
      </c>
      <c r="D117" s="108">
        <v>1</v>
      </c>
      <c r="E117" s="84" t="s">
        <v>405</v>
      </c>
      <c r="F117" s="92">
        <v>800000</v>
      </c>
      <c r="G117" s="112">
        <f>D117*F117</f>
        <v>800000</v>
      </c>
      <c r="H117" s="85"/>
      <c r="I117" s="85"/>
      <c r="J117" s="85"/>
    </row>
    <row r="118" spans="1:10" ht="21.75" customHeight="1">
      <c r="A118" s="85"/>
      <c r="B118" s="85"/>
      <c r="C118" s="90" t="s">
        <v>407</v>
      </c>
      <c r="D118" s="108"/>
      <c r="E118" s="84"/>
      <c r="F118" s="92"/>
      <c r="G118" s="85"/>
      <c r="H118" s="85"/>
      <c r="I118" s="85"/>
      <c r="J118" s="85"/>
    </row>
    <row r="119" spans="1:10" ht="21.75">
      <c r="A119" s="85"/>
      <c r="B119" s="85"/>
      <c r="C119" s="90" t="s">
        <v>408</v>
      </c>
      <c r="D119" s="91">
        <v>1</v>
      </c>
      <c r="E119" s="84" t="s">
        <v>405</v>
      </c>
      <c r="F119" s="92">
        <v>400000</v>
      </c>
      <c r="G119" s="112">
        <f>D119*F119</f>
        <v>400000</v>
      </c>
      <c r="H119" s="85"/>
      <c r="I119" s="85"/>
      <c r="J119" s="85"/>
    </row>
    <row r="120" spans="1:10" ht="21.75">
      <c r="A120" s="85"/>
      <c r="B120" s="85"/>
      <c r="C120" s="90" t="s">
        <v>409</v>
      </c>
      <c r="D120" s="91">
        <v>1</v>
      </c>
      <c r="E120" s="84" t="s">
        <v>124</v>
      </c>
      <c r="F120" s="92">
        <v>500000</v>
      </c>
      <c r="G120" s="112">
        <f>D120*F120</f>
        <v>500000</v>
      </c>
      <c r="H120" s="85"/>
      <c r="I120" s="85"/>
      <c r="J120" s="85"/>
    </row>
    <row r="121" spans="1:10" ht="21.75">
      <c r="A121" s="85"/>
      <c r="B121" s="85"/>
      <c r="C121" s="90" t="s">
        <v>410</v>
      </c>
      <c r="D121" s="91">
        <v>1</v>
      </c>
      <c r="E121" s="84" t="s">
        <v>124</v>
      </c>
      <c r="F121" s="92">
        <v>300000</v>
      </c>
      <c r="G121" s="112">
        <f>D121*F121</f>
        <v>300000</v>
      </c>
      <c r="H121" s="85"/>
      <c r="I121" s="85"/>
      <c r="J121" s="85"/>
    </row>
    <row r="122" spans="1:10" ht="21.75">
      <c r="A122" s="85"/>
      <c r="B122" s="85"/>
      <c r="C122" s="85" t="s">
        <v>411</v>
      </c>
      <c r="D122" s="91"/>
      <c r="E122" s="85"/>
      <c r="F122" s="85"/>
      <c r="G122" s="85"/>
      <c r="H122" s="85"/>
      <c r="I122" s="85"/>
      <c r="J122" s="85"/>
    </row>
    <row r="123" spans="1:10" ht="21.75">
      <c r="A123" s="85"/>
      <c r="B123" s="85"/>
      <c r="C123" s="85"/>
      <c r="D123" s="85"/>
      <c r="E123" s="85"/>
      <c r="F123" s="85"/>
      <c r="G123" s="85"/>
      <c r="H123" s="85"/>
      <c r="I123" s="85"/>
      <c r="J123" s="85"/>
    </row>
    <row r="124" spans="1:10" ht="21.75">
      <c r="A124" s="85"/>
      <c r="B124" s="85"/>
      <c r="C124" s="85"/>
      <c r="D124" s="85"/>
      <c r="E124" s="85"/>
      <c r="F124" s="85"/>
      <c r="G124" s="85"/>
      <c r="H124" s="85"/>
      <c r="I124" s="85"/>
      <c r="J124" s="85"/>
    </row>
    <row r="125" spans="1:10" ht="21.75">
      <c r="A125" s="85"/>
      <c r="B125" s="85"/>
      <c r="C125" s="85"/>
      <c r="D125" s="91"/>
      <c r="E125" s="85"/>
      <c r="F125" s="85"/>
      <c r="G125" s="85"/>
      <c r="H125" s="85"/>
      <c r="I125" s="85"/>
      <c r="J125" s="85"/>
    </row>
    <row r="126" spans="1:10" ht="21.75">
      <c r="A126" s="94"/>
      <c r="B126" s="94"/>
      <c r="C126" s="94"/>
      <c r="D126" s="129"/>
      <c r="E126" s="94"/>
      <c r="F126" s="94"/>
      <c r="G126" s="94"/>
      <c r="H126" s="94"/>
      <c r="I126" s="94"/>
      <c r="J126" s="94"/>
    </row>
    <row r="127" spans="1:10" ht="26.25">
      <c r="A127" s="241" t="s">
        <v>555</v>
      </c>
      <c r="B127" s="241"/>
      <c r="C127" s="241"/>
      <c r="D127" s="241"/>
      <c r="E127" s="241"/>
      <c r="F127" s="241"/>
      <c r="G127" s="241"/>
      <c r="H127" s="241"/>
      <c r="I127" s="241"/>
      <c r="J127" s="71" t="s">
        <v>412</v>
      </c>
    </row>
    <row r="128" spans="1:10" ht="21.75">
      <c r="A128" s="220" t="s">
        <v>344</v>
      </c>
      <c r="B128" s="220"/>
      <c r="C128" s="220"/>
      <c r="D128" s="220"/>
      <c r="E128" s="220"/>
      <c r="F128" s="220"/>
      <c r="G128" s="220"/>
      <c r="H128" s="220"/>
      <c r="I128" s="220"/>
      <c r="J128" s="220"/>
    </row>
    <row r="129" spans="1:10" ht="21.75">
      <c r="A129" s="221" t="s">
        <v>413</v>
      </c>
      <c r="B129" s="221"/>
      <c r="C129" s="221"/>
      <c r="D129" s="221"/>
      <c r="E129" s="221"/>
      <c r="F129" s="221"/>
      <c r="G129" s="221"/>
      <c r="H129" s="221"/>
      <c r="I129" s="221"/>
      <c r="J129" s="221"/>
    </row>
    <row r="130" spans="1:10" ht="43.5">
      <c r="A130" s="72" t="s">
        <v>346</v>
      </c>
      <c r="B130" s="72" t="s">
        <v>347</v>
      </c>
      <c r="C130" s="73" t="s">
        <v>26</v>
      </c>
      <c r="D130" s="16" t="s">
        <v>30</v>
      </c>
      <c r="E130" s="73" t="s">
        <v>31</v>
      </c>
      <c r="F130" s="16" t="s">
        <v>348</v>
      </c>
      <c r="G130" s="74" t="s">
        <v>32</v>
      </c>
      <c r="H130" s="73" t="s">
        <v>16</v>
      </c>
      <c r="I130" s="73" t="s">
        <v>29</v>
      </c>
      <c r="J130" s="72" t="s">
        <v>349</v>
      </c>
    </row>
    <row r="131" spans="1:10" ht="21.75">
      <c r="A131" s="101"/>
      <c r="B131" s="98" t="s">
        <v>414</v>
      </c>
      <c r="C131" s="110" t="s">
        <v>415</v>
      </c>
      <c r="D131" s="98">
        <v>1</v>
      </c>
      <c r="E131" s="98" t="s">
        <v>105</v>
      </c>
      <c r="F131" s="101"/>
      <c r="G131" s="101"/>
      <c r="H131" s="14"/>
      <c r="I131" s="59"/>
      <c r="J131" s="98"/>
    </row>
    <row r="132" spans="1:10" ht="21.75">
      <c r="A132" s="85"/>
      <c r="B132" s="84" t="s">
        <v>43</v>
      </c>
      <c r="C132" s="130" t="s">
        <v>416</v>
      </c>
      <c r="D132" s="84"/>
      <c r="E132" s="85"/>
      <c r="F132" s="85"/>
      <c r="G132" s="85"/>
      <c r="H132" s="84"/>
      <c r="I132" s="85"/>
      <c r="J132" s="84"/>
    </row>
    <row r="133" spans="1:10" ht="21.75">
      <c r="A133" s="85"/>
      <c r="B133" s="85"/>
      <c r="C133" s="85" t="s">
        <v>417</v>
      </c>
      <c r="D133" s="84"/>
      <c r="E133" s="84"/>
      <c r="F133" s="112"/>
      <c r="G133" s="112"/>
      <c r="H133" s="84"/>
      <c r="I133" s="85"/>
      <c r="J133" s="84"/>
    </row>
    <row r="134" spans="1:10" ht="21.75">
      <c r="A134" s="85"/>
      <c r="B134" s="85"/>
      <c r="C134" s="130"/>
      <c r="D134" s="84"/>
      <c r="E134" s="84"/>
      <c r="F134" s="112"/>
      <c r="G134" s="112"/>
      <c r="H134" s="84"/>
      <c r="I134" s="85"/>
      <c r="J134" s="84"/>
    </row>
    <row r="135" spans="1:10" ht="21.75">
      <c r="A135" s="85"/>
      <c r="B135" s="85"/>
      <c r="C135" s="130" t="s">
        <v>418</v>
      </c>
      <c r="D135" s="84"/>
      <c r="E135" s="84"/>
      <c r="F135" s="112"/>
      <c r="G135" s="112"/>
      <c r="H135" s="148"/>
      <c r="I135" s="149"/>
      <c r="J135" s="84"/>
    </row>
    <row r="136" spans="1:10" ht="21.75">
      <c r="A136" s="85"/>
      <c r="B136" s="85"/>
      <c r="C136" s="85" t="s">
        <v>419</v>
      </c>
      <c r="D136" s="84"/>
      <c r="E136" s="84"/>
      <c r="F136" s="112"/>
      <c r="G136" s="112"/>
      <c r="H136" s="84"/>
      <c r="I136" s="85"/>
      <c r="J136" s="84"/>
    </row>
    <row r="137" spans="1:10" ht="21.75">
      <c r="A137" s="85"/>
      <c r="B137" s="85"/>
      <c r="C137" s="85"/>
      <c r="D137" s="84"/>
      <c r="E137" s="84"/>
      <c r="F137" s="112"/>
      <c r="G137" s="112"/>
      <c r="H137" s="86"/>
      <c r="I137" s="86"/>
      <c r="J137" s="85"/>
    </row>
    <row r="138" spans="1:10" ht="21.75">
      <c r="A138" s="84">
        <v>1</v>
      </c>
      <c r="B138" s="111" t="s">
        <v>420</v>
      </c>
      <c r="C138" s="130" t="s">
        <v>421</v>
      </c>
      <c r="D138" s="84"/>
      <c r="E138" s="85"/>
      <c r="F138" s="85"/>
      <c r="G138" s="131">
        <f>SUM(G139:G142)</f>
        <v>515000</v>
      </c>
      <c r="H138" s="85"/>
      <c r="I138" s="85"/>
      <c r="J138" s="85"/>
    </row>
    <row r="139" spans="1:10" ht="21.75">
      <c r="A139" s="85"/>
      <c r="B139" s="85"/>
      <c r="C139" s="85" t="s">
        <v>422</v>
      </c>
      <c r="D139" s="84">
        <v>1</v>
      </c>
      <c r="E139" s="84" t="s">
        <v>378</v>
      </c>
      <c r="F139" s="92">
        <v>15000</v>
      </c>
      <c r="G139" s="92">
        <v>15000</v>
      </c>
      <c r="H139" s="85"/>
      <c r="I139" s="85"/>
      <c r="J139" s="85"/>
    </row>
    <row r="140" spans="1:10" ht="21.75">
      <c r="A140" s="85"/>
      <c r="B140" s="85"/>
      <c r="C140" s="85" t="s">
        <v>423</v>
      </c>
      <c r="D140" s="84">
        <v>1</v>
      </c>
      <c r="E140" s="84" t="s">
        <v>115</v>
      </c>
      <c r="F140" s="92">
        <v>200000</v>
      </c>
      <c r="G140" s="92">
        <f>D140*F140</f>
        <v>200000</v>
      </c>
      <c r="H140" s="85"/>
      <c r="I140" s="85"/>
      <c r="J140" s="85"/>
    </row>
    <row r="141" spans="1:10" ht="21.75">
      <c r="A141" s="85"/>
      <c r="B141" s="85"/>
      <c r="C141" s="85" t="s">
        <v>424</v>
      </c>
      <c r="D141" s="84">
        <v>1</v>
      </c>
      <c r="E141" s="84" t="s">
        <v>105</v>
      </c>
      <c r="F141" s="92">
        <v>150000</v>
      </c>
      <c r="G141" s="92">
        <f aca="true" t="shared" si="5" ref="G141:G156">D141*F141</f>
        <v>150000</v>
      </c>
      <c r="H141" s="85"/>
      <c r="I141" s="85"/>
      <c r="J141" s="85"/>
    </row>
    <row r="142" spans="1:10" ht="21.75">
      <c r="A142" s="85"/>
      <c r="B142" s="85"/>
      <c r="C142" s="85" t="s">
        <v>425</v>
      </c>
      <c r="D142" s="84">
        <v>1</v>
      </c>
      <c r="E142" s="84" t="s">
        <v>124</v>
      </c>
      <c r="F142" s="92">
        <v>150000</v>
      </c>
      <c r="G142" s="92">
        <f t="shared" si="5"/>
        <v>150000</v>
      </c>
      <c r="H142" s="85"/>
      <c r="I142" s="85"/>
      <c r="J142" s="85"/>
    </row>
    <row r="143" spans="1:10" ht="21.75">
      <c r="A143" s="85"/>
      <c r="B143" s="85"/>
      <c r="C143" s="85"/>
      <c r="D143" s="84"/>
      <c r="E143" s="84"/>
      <c r="F143" s="92"/>
      <c r="G143" s="92"/>
      <c r="H143" s="85"/>
      <c r="I143" s="85"/>
      <c r="J143" s="85"/>
    </row>
    <row r="144" spans="1:10" ht="21.75">
      <c r="A144" s="84">
        <v>2</v>
      </c>
      <c r="B144" s="111" t="s">
        <v>426</v>
      </c>
      <c r="C144" s="130" t="s">
        <v>427</v>
      </c>
      <c r="D144" s="84"/>
      <c r="E144" s="84"/>
      <c r="F144" s="85"/>
      <c r="G144" s="131">
        <f>SUM(G145:G156)</f>
        <v>870000</v>
      </c>
      <c r="H144" s="85"/>
      <c r="I144" s="85"/>
      <c r="J144" s="85"/>
    </row>
    <row r="145" spans="1:10" ht="21.75">
      <c r="A145" s="85"/>
      <c r="B145" s="85"/>
      <c r="C145" s="90" t="s">
        <v>428</v>
      </c>
      <c r="D145" s="91">
        <v>2</v>
      </c>
      <c r="E145" s="84" t="s">
        <v>111</v>
      </c>
      <c r="F145" s="92">
        <v>120000</v>
      </c>
      <c r="G145" s="92">
        <f t="shared" si="5"/>
        <v>240000</v>
      </c>
      <c r="H145" s="85"/>
      <c r="I145" s="85"/>
      <c r="J145" s="85"/>
    </row>
    <row r="146" spans="1:10" ht="21.75">
      <c r="A146" s="85"/>
      <c r="B146" s="85"/>
      <c r="C146" s="90" t="s">
        <v>429</v>
      </c>
      <c r="D146" s="91">
        <v>4</v>
      </c>
      <c r="E146" s="84" t="s">
        <v>124</v>
      </c>
      <c r="F146" s="92">
        <v>5000</v>
      </c>
      <c r="G146" s="92">
        <f t="shared" si="5"/>
        <v>20000</v>
      </c>
      <c r="H146" s="85"/>
      <c r="I146" s="85"/>
      <c r="J146" s="85"/>
    </row>
    <row r="147" spans="1:10" ht="21.75">
      <c r="A147" s="94"/>
      <c r="B147" s="94"/>
      <c r="C147" s="94" t="s">
        <v>430</v>
      </c>
      <c r="D147" s="119">
        <v>1</v>
      </c>
      <c r="E147" s="119" t="s">
        <v>124</v>
      </c>
      <c r="F147" s="97">
        <v>200000</v>
      </c>
      <c r="G147" s="97">
        <f t="shared" si="5"/>
        <v>200000</v>
      </c>
      <c r="H147" s="94"/>
      <c r="I147" s="94"/>
      <c r="J147" s="94"/>
    </row>
    <row r="148" spans="1:10" ht="26.25">
      <c r="A148" s="241"/>
      <c r="B148" s="241"/>
      <c r="C148" s="241"/>
      <c r="D148" s="241"/>
      <c r="E148" s="241"/>
      <c r="F148" s="241"/>
      <c r="G148" s="241"/>
      <c r="H148" s="241"/>
      <c r="I148" s="241"/>
      <c r="J148" s="71" t="s">
        <v>431</v>
      </c>
    </row>
    <row r="149" spans="1:10" ht="21.75">
      <c r="A149" s="220" t="s">
        <v>344</v>
      </c>
      <c r="B149" s="220"/>
      <c r="C149" s="220"/>
      <c r="D149" s="220"/>
      <c r="E149" s="220"/>
      <c r="F149" s="220"/>
      <c r="G149" s="220"/>
      <c r="H149" s="220"/>
      <c r="I149" s="220"/>
      <c r="J149" s="220"/>
    </row>
    <row r="150" spans="1:10" ht="21.75">
      <c r="A150" s="221" t="s">
        <v>413</v>
      </c>
      <c r="B150" s="221"/>
      <c r="C150" s="221"/>
      <c r="D150" s="221"/>
      <c r="E150" s="221"/>
      <c r="F150" s="221"/>
      <c r="G150" s="221"/>
      <c r="H150" s="221"/>
      <c r="I150" s="221"/>
      <c r="J150" s="221"/>
    </row>
    <row r="151" spans="1:10" ht="43.5">
      <c r="A151" s="132" t="s">
        <v>346</v>
      </c>
      <c r="B151" s="132" t="s">
        <v>347</v>
      </c>
      <c r="C151" s="22" t="s">
        <v>26</v>
      </c>
      <c r="D151" s="76" t="s">
        <v>30</v>
      </c>
      <c r="E151" s="22" t="s">
        <v>31</v>
      </c>
      <c r="F151" s="76" t="s">
        <v>348</v>
      </c>
      <c r="G151" s="74" t="s">
        <v>32</v>
      </c>
      <c r="H151" s="22" t="s">
        <v>16</v>
      </c>
      <c r="I151" s="22" t="s">
        <v>29</v>
      </c>
      <c r="J151" s="132" t="s">
        <v>349</v>
      </c>
    </row>
    <row r="152" spans="1:10" ht="21.75">
      <c r="A152" s="101"/>
      <c r="B152" s="101"/>
      <c r="C152" s="101" t="s">
        <v>432</v>
      </c>
      <c r="D152" s="98">
        <v>1</v>
      </c>
      <c r="E152" s="98" t="s">
        <v>124</v>
      </c>
      <c r="F152" s="123">
        <v>100000</v>
      </c>
      <c r="G152" s="123">
        <f>D152*F152</f>
        <v>100000</v>
      </c>
      <c r="H152" s="101"/>
      <c r="I152" s="101"/>
      <c r="J152" s="101"/>
    </row>
    <row r="153" spans="1:10" ht="21.75">
      <c r="A153" s="85"/>
      <c r="B153" s="85"/>
      <c r="C153" s="85" t="s">
        <v>433</v>
      </c>
      <c r="D153" s="84">
        <v>1</v>
      </c>
      <c r="E153" s="84" t="s">
        <v>105</v>
      </c>
      <c r="F153" s="92">
        <v>50000</v>
      </c>
      <c r="G153" s="92">
        <f t="shared" si="5"/>
        <v>50000</v>
      </c>
      <c r="H153" s="85"/>
      <c r="I153" s="85"/>
      <c r="J153" s="85"/>
    </row>
    <row r="154" spans="1:10" ht="21.75">
      <c r="A154" s="85"/>
      <c r="B154" s="85"/>
      <c r="C154" s="85" t="s">
        <v>434</v>
      </c>
      <c r="D154" s="84">
        <v>1</v>
      </c>
      <c r="E154" s="84" t="s">
        <v>124</v>
      </c>
      <c r="F154" s="92">
        <v>200000</v>
      </c>
      <c r="G154" s="92">
        <f t="shared" si="5"/>
        <v>200000</v>
      </c>
      <c r="H154" s="85"/>
      <c r="I154" s="85"/>
      <c r="J154" s="85"/>
    </row>
    <row r="155" spans="1:10" ht="21.75">
      <c r="A155" s="85"/>
      <c r="B155" s="85"/>
      <c r="C155" s="85" t="s">
        <v>435</v>
      </c>
      <c r="D155" s="84">
        <v>1</v>
      </c>
      <c r="E155" s="84" t="s">
        <v>124</v>
      </c>
      <c r="F155" s="92">
        <v>50000</v>
      </c>
      <c r="G155" s="92">
        <f t="shared" si="5"/>
        <v>50000</v>
      </c>
      <c r="H155" s="85"/>
      <c r="I155" s="85"/>
      <c r="J155" s="85"/>
    </row>
    <row r="156" spans="1:10" ht="21.75">
      <c r="A156" s="85"/>
      <c r="B156" s="85"/>
      <c r="C156" s="85" t="s">
        <v>436</v>
      </c>
      <c r="D156" s="84">
        <v>1</v>
      </c>
      <c r="E156" s="84" t="s">
        <v>124</v>
      </c>
      <c r="F156" s="92">
        <v>10000</v>
      </c>
      <c r="G156" s="92">
        <f t="shared" si="5"/>
        <v>10000</v>
      </c>
      <c r="H156" s="85"/>
      <c r="I156" s="85"/>
      <c r="J156" s="85"/>
    </row>
    <row r="157" spans="1:10" ht="21.75">
      <c r="A157" s="85"/>
      <c r="B157" s="85"/>
      <c r="C157" s="85"/>
      <c r="D157" s="85"/>
      <c r="E157" s="84"/>
      <c r="F157" s="85"/>
      <c r="G157" s="85"/>
      <c r="H157" s="85"/>
      <c r="I157" s="85"/>
      <c r="J157" s="85"/>
    </row>
    <row r="158" spans="1:10" ht="21.75">
      <c r="A158" s="84">
        <v>3</v>
      </c>
      <c r="B158" s="111" t="s">
        <v>437</v>
      </c>
      <c r="C158" s="130" t="s">
        <v>438</v>
      </c>
      <c r="D158" s="84"/>
      <c r="E158" s="84"/>
      <c r="F158" s="85"/>
      <c r="G158" s="131">
        <f>SUM(G159:G163)</f>
        <v>1360000</v>
      </c>
      <c r="H158" s="85"/>
      <c r="I158" s="85"/>
      <c r="J158" s="85"/>
    </row>
    <row r="159" spans="1:10" ht="21.75">
      <c r="A159" s="85"/>
      <c r="B159" s="85"/>
      <c r="C159" s="85" t="s">
        <v>439</v>
      </c>
      <c r="D159" s="84">
        <v>1</v>
      </c>
      <c r="E159" s="84" t="s">
        <v>105</v>
      </c>
      <c r="F159" s="92">
        <v>100000</v>
      </c>
      <c r="G159" s="92">
        <f>D159*F159</f>
        <v>100000</v>
      </c>
      <c r="H159" s="85"/>
      <c r="I159" s="85"/>
      <c r="J159" s="85"/>
    </row>
    <row r="160" spans="1:10" ht="21.75">
      <c r="A160" s="85"/>
      <c r="B160" s="85"/>
      <c r="C160" s="85" t="s">
        <v>440</v>
      </c>
      <c r="D160" s="84">
        <v>1</v>
      </c>
      <c r="E160" s="84" t="s">
        <v>124</v>
      </c>
      <c r="F160" s="92">
        <v>500000</v>
      </c>
      <c r="G160" s="92">
        <f>D160*F160</f>
        <v>500000</v>
      </c>
      <c r="H160" s="85"/>
      <c r="I160" s="85"/>
      <c r="J160" s="85"/>
    </row>
    <row r="161" spans="1:10" ht="21.75">
      <c r="A161" s="85"/>
      <c r="B161" s="85" t="s">
        <v>43</v>
      </c>
      <c r="C161" s="85" t="s">
        <v>441</v>
      </c>
      <c r="D161" s="84">
        <v>1</v>
      </c>
      <c r="E161" s="84" t="s">
        <v>105</v>
      </c>
      <c r="F161" s="92">
        <v>200000</v>
      </c>
      <c r="G161" s="92">
        <f>D161*F161</f>
        <v>200000</v>
      </c>
      <c r="H161" s="85"/>
      <c r="I161" s="85"/>
      <c r="J161" s="85"/>
    </row>
    <row r="162" spans="1:10" ht="21.75">
      <c r="A162" s="85"/>
      <c r="B162" s="85"/>
      <c r="C162" s="85" t="s">
        <v>442</v>
      </c>
      <c r="D162" s="84">
        <v>1</v>
      </c>
      <c r="E162" s="84" t="s">
        <v>124</v>
      </c>
      <c r="F162" s="92">
        <v>500000</v>
      </c>
      <c r="G162" s="92">
        <f aca="true" t="shared" si="6" ref="G162:G200">D162*F162</f>
        <v>500000</v>
      </c>
      <c r="H162" s="85"/>
      <c r="I162" s="85"/>
      <c r="J162" s="85"/>
    </row>
    <row r="163" spans="1:10" ht="21.75">
      <c r="A163" s="85"/>
      <c r="B163" s="85"/>
      <c r="C163" s="85" t="s">
        <v>443</v>
      </c>
      <c r="D163" s="84">
        <v>2</v>
      </c>
      <c r="E163" s="84" t="s">
        <v>105</v>
      </c>
      <c r="F163" s="92">
        <v>30000</v>
      </c>
      <c r="G163" s="92">
        <f t="shared" si="6"/>
        <v>60000</v>
      </c>
      <c r="H163" s="85"/>
      <c r="I163" s="85"/>
      <c r="J163" s="85"/>
    </row>
    <row r="164" spans="1:10" ht="21.75">
      <c r="A164" s="84">
        <v>4</v>
      </c>
      <c r="B164" s="111" t="s">
        <v>444</v>
      </c>
      <c r="C164" s="130" t="s">
        <v>445</v>
      </c>
      <c r="D164" s="84"/>
      <c r="E164" s="84"/>
      <c r="F164" s="92"/>
      <c r="G164" s="131">
        <f>SUM(G165:G168)</f>
        <v>690000</v>
      </c>
      <c r="H164" s="85"/>
      <c r="I164" s="85"/>
      <c r="J164" s="85"/>
    </row>
    <row r="165" spans="1:10" ht="21.75">
      <c r="A165" s="85"/>
      <c r="B165" s="85"/>
      <c r="C165" s="85" t="s">
        <v>446</v>
      </c>
      <c r="D165" s="84">
        <v>1</v>
      </c>
      <c r="E165" s="84" t="s">
        <v>360</v>
      </c>
      <c r="F165" s="92">
        <v>200000</v>
      </c>
      <c r="G165" s="92">
        <f t="shared" si="6"/>
        <v>200000</v>
      </c>
      <c r="H165" s="85"/>
      <c r="I165" s="85" t="s">
        <v>43</v>
      </c>
      <c r="J165" s="85"/>
    </row>
    <row r="166" spans="1:10" ht="21.75">
      <c r="A166" s="85"/>
      <c r="B166" s="85"/>
      <c r="C166" s="85" t="s">
        <v>447</v>
      </c>
      <c r="D166" s="84">
        <v>2</v>
      </c>
      <c r="E166" s="84" t="s">
        <v>124</v>
      </c>
      <c r="F166" s="92">
        <v>20000</v>
      </c>
      <c r="G166" s="92">
        <f t="shared" si="6"/>
        <v>40000</v>
      </c>
      <c r="H166" s="85"/>
      <c r="I166" s="85"/>
      <c r="J166" s="85"/>
    </row>
    <row r="167" spans="1:10" ht="21.75">
      <c r="A167" s="85"/>
      <c r="B167" s="85"/>
      <c r="C167" s="85" t="s">
        <v>448</v>
      </c>
      <c r="D167" s="84">
        <v>1</v>
      </c>
      <c r="E167" s="84" t="s">
        <v>105</v>
      </c>
      <c r="F167" s="92">
        <v>150000</v>
      </c>
      <c r="G167" s="92">
        <v>150000</v>
      </c>
      <c r="H167" s="85"/>
      <c r="I167" s="85"/>
      <c r="J167" s="85"/>
    </row>
    <row r="168" spans="1:10" ht="21.75">
      <c r="A168" s="94"/>
      <c r="B168" s="94"/>
      <c r="C168" s="94" t="s">
        <v>449</v>
      </c>
      <c r="D168" s="119">
        <v>1</v>
      </c>
      <c r="E168" s="119" t="s">
        <v>105</v>
      </c>
      <c r="F168" s="97">
        <v>300000</v>
      </c>
      <c r="G168" s="97">
        <f t="shared" si="6"/>
        <v>300000</v>
      </c>
      <c r="H168" s="94"/>
      <c r="I168" s="94" t="s">
        <v>81</v>
      </c>
      <c r="J168" s="94"/>
    </row>
    <row r="169" spans="1:10" ht="26.25">
      <c r="A169" s="241"/>
      <c r="B169" s="241"/>
      <c r="C169" s="241"/>
      <c r="D169" s="241"/>
      <c r="E169" s="241"/>
      <c r="F169" s="241"/>
      <c r="G169" s="241"/>
      <c r="H169" s="241"/>
      <c r="I169" s="241"/>
      <c r="J169" s="71" t="s">
        <v>450</v>
      </c>
    </row>
    <row r="170" spans="1:10" ht="21.75">
      <c r="A170" s="220" t="s">
        <v>344</v>
      </c>
      <c r="B170" s="220"/>
      <c r="C170" s="220"/>
      <c r="D170" s="220"/>
      <c r="E170" s="220"/>
      <c r="F170" s="220"/>
      <c r="G170" s="220"/>
      <c r="H170" s="220"/>
      <c r="I170" s="220"/>
      <c r="J170" s="220"/>
    </row>
    <row r="171" spans="1:10" ht="21.75">
      <c r="A171" s="221" t="s">
        <v>413</v>
      </c>
      <c r="B171" s="221"/>
      <c r="C171" s="221"/>
      <c r="D171" s="221"/>
      <c r="E171" s="221"/>
      <c r="F171" s="221"/>
      <c r="G171" s="221"/>
      <c r="H171" s="221"/>
      <c r="I171" s="221"/>
      <c r="J171" s="221"/>
    </row>
    <row r="172" spans="1:10" ht="43.5">
      <c r="A172" s="132" t="s">
        <v>346</v>
      </c>
      <c r="B172" s="132" t="s">
        <v>347</v>
      </c>
      <c r="C172" s="22" t="s">
        <v>26</v>
      </c>
      <c r="D172" s="76" t="s">
        <v>30</v>
      </c>
      <c r="E172" s="22" t="s">
        <v>31</v>
      </c>
      <c r="F172" s="76" t="s">
        <v>348</v>
      </c>
      <c r="G172" s="74" t="s">
        <v>32</v>
      </c>
      <c r="H172" s="22" t="s">
        <v>16</v>
      </c>
      <c r="I172" s="22" t="s">
        <v>29</v>
      </c>
      <c r="J172" s="132" t="s">
        <v>349</v>
      </c>
    </row>
    <row r="173" spans="1:10" ht="21.75">
      <c r="A173" s="98">
        <v>5</v>
      </c>
      <c r="B173" s="133" t="s">
        <v>451</v>
      </c>
      <c r="C173" s="110" t="s">
        <v>452</v>
      </c>
      <c r="D173" s="98"/>
      <c r="E173" s="98"/>
      <c r="F173" s="123"/>
      <c r="G173" s="134">
        <f>SUM(G174:G175)</f>
        <v>300000</v>
      </c>
      <c r="H173" s="101"/>
      <c r="I173" s="103" t="s">
        <v>43</v>
      </c>
      <c r="J173" s="135"/>
    </row>
    <row r="174" spans="1:10" ht="21.75">
      <c r="A174" s="85"/>
      <c r="B174" s="85"/>
      <c r="C174" s="85" t="s">
        <v>453</v>
      </c>
      <c r="D174" s="84">
        <v>1</v>
      </c>
      <c r="E174" s="84" t="s">
        <v>105</v>
      </c>
      <c r="F174" s="92">
        <v>200000</v>
      </c>
      <c r="G174" s="92">
        <f t="shared" si="6"/>
        <v>200000</v>
      </c>
      <c r="H174" s="85"/>
      <c r="I174" s="104"/>
      <c r="J174" s="136"/>
    </row>
    <row r="175" spans="1:10" ht="21.75">
      <c r="A175" s="85"/>
      <c r="B175" s="85"/>
      <c r="C175" s="85" t="s">
        <v>454</v>
      </c>
      <c r="D175" s="84">
        <v>1</v>
      </c>
      <c r="E175" s="84" t="s">
        <v>105</v>
      </c>
      <c r="F175" s="92">
        <v>100000</v>
      </c>
      <c r="G175" s="92">
        <f t="shared" si="6"/>
        <v>100000</v>
      </c>
      <c r="H175" s="85"/>
      <c r="I175" s="104"/>
      <c r="J175" s="136"/>
    </row>
    <row r="176" spans="1:10" ht="21.75">
      <c r="A176" s="85"/>
      <c r="B176" s="85"/>
      <c r="C176" s="85"/>
      <c r="D176" s="84"/>
      <c r="E176" s="84"/>
      <c r="F176" s="92"/>
      <c r="G176" s="92"/>
      <c r="H176" s="85"/>
      <c r="I176" s="104"/>
      <c r="J176" s="136"/>
    </row>
    <row r="177" spans="1:10" ht="21.75">
      <c r="A177" s="84">
        <v>6</v>
      </c>
      <c r="B177" s="111" t="s">
        <v>455</v>
      </c>
      <c r="C177" s="130" t="s">
        <v>456</v>
      </c>
      <c r="D177" s="84"/>
      <c r="E177" s="84"/>
      <c r="F177" s="92"/>
      <c r="G177" s="131">
        <f>SUM(G178:G179)</f>
        <v>60000</v>
      </c>
      <c r="H177" s="85"/>
      <c r="I177" s="104"/>
      <c r="J177" s="136"/>
    </row>
    <row r="178" spans="1:10" ht="21.75">
      <c r="A178" s="85"/>
      <c r="B178" s="85"/>
      <c r="C178" s="85" t="s">
        <v>457</v>
      </c>
      <c r="D178" s="84">
        <v>1</v>
      </c>
      <c r="E178" s="84" t="s">
        <v>124</v>
      </c>
      <c r="F178" s="92">
        <v>50000</v>
      </c>
      <c r="G178" s="92">
        <f t="shared" si="6"/>
        <v>50000</v>
      </c>
      <c r="H178" s="85"/>
      <c r="I178" s="104"/>
      <c r="J178" s="136"/>
    </row>
    <row r="179" spans="1:10" ht="21.75">
      <c r="A179" s="85"/>
      <c r="B179" s="85"/>
      <c r="C179" s="85" t="s">
        <v>458</v>
      </c>
      <c r="D179" s="84">
        <v>2</v>
      </c>
      <c r="E179" s="84" t="s">
        <v>124</v>
      </c>
      <c r="F179" s="92">
        <v>5000</v>
      </c>
      <c r="G179" s="92">
        <f t="shared" si="6"/>
        <v>10000</v>
      </c>
      <c r="H179" s="85"/>
      <c r="I179" s="104"/>
      <c r="J179" s="136"/>
    </row>
    <row r="180" spans="1:10" ht="21.75">
      <c r="A180" s="85"/>
      <c r="B180" s="85"/>
      <c r="C180" s="85"/>
      <c r="D180" s="84"/>
      <c r="E180" s="84"/>
      <c r="F180" s="92"/>
      <c r="G180" s="92"/>
      <c r="H180" s="85"/>
      <c r="I180" s="104"/>
      <c r="J180" s="136"/>
    </row>
    <row r="181" spans="1:10" ht="21.75">
      <c r="A181" s="84">
        <v>7</v>
      </c>
      <c r="B181" s="111" t="s">
        <v>459</v>
      </c>
      <c r="C181" s="130" t="s">
        <v>460</v>
      </c>
      <c r="D181" s="84"/>
      <c r="E181" s="84"/>
      <c r="F181" s="92"/>
      <c r="G181" s="131">
        <f>SUM(G182:G188)</f>
        <v>39600</v>
      </c>
      <c r="H181" s="85"/>
      <c r="I181" s="104"/>
      <c r="J181" s="136"/>
    </row>
    <row r="182" spans="1:10" ht="21.75">
      <c r="A182" s="85"/>
      <c r="B182" s="85"/>
      <c r="C182" s="85" t="s">
        <v>461</v>
      </c>
      <c r="D182" s="84">
        <v>1</v>
      </c>
      <c r="E182" s="84" t="s">
        <v>124</v>
      </c>
      <c r="F182" s="92">
        <v>10000</v>
      </c>
      <c r="G182" s="92">
        <f t="shared" si="6"/>
        <v>10000</v>
      </c>
      <c r="H182" s="85"/>
      <c r="I182" s="104"/>
      <c r="J182" s="136"/>
    </row>
    <row r="183" spans="1:10" ht="21.75">
      <c r="A183" s="85"/>
      <c r="B183" s="85" t="s">
        <v>43</v>
      </c>
      <c r="C183" s="85" t="s">
        <v>462</v>
      </c>
      <c r="D183" s="84">
        <v>2</v>
      </c>
      <c r="E183" s="84" t="s">
        <v>105</v>
      </c>
      <c r="F183" s="92">
        <v>1500</v>
      </c>
      <c r="G183" s="92">
        <f t="shared" si="6"/>
        <v>3000</v>
      </c>
      <c r="H183" s="85"/>
      <c r="I183" s="104"/>
      <c r="J183" s="136"/>
    </row>
    <row r="184" spans="1:10" ht="21.75">
      <c r="A184" s="85"/>
      <c r="B184" s="85"/>
      <c r="C184" s="85" t="s">
        <v>463</v>
      </c>
      <c r="D184" s="84">
        <v>1</v>
      </c>
      <c r="E184" s="84" t="s">
        <v>124</v>
      </c>
      <c r="F184" s="92">
        <v>10000</v>
      </c>
      <c r="G184" s="92">
        <f t="shared" si="6"/>
        <v>10000</v>
      </c>
      <c r="H184" s="85"/>
      <c r="I184" s="104"/>
      <c r="J184" s="136"/>
    </row>
    <row r="185" spans="1:10" ht="21.75">
      <c r="A185" s="85"/>
      <c r="B185" s="85"/>
      <c r="C185" s="85" t="s">
        <v>464</v>
      </c>
      <c r="D185" s="84">
        <v>6</v>
      </c>
      <c r="E185" s="84" t="s">
        <v>465</v>
      </c>
      <c r="F185" s="92">
        <v>2000</v>
      </c>
      <c r="G185" s="92">
        <f t="shared" si="6"/>
        <v>12000</v>
      </c>
      <c r="H185" s="85"/>
      <c r="I185" s="104"/>
      <c r="J185" s="136"/>
    </row>
    <row r="186" spans="1:10" ht="21.75">
      <c r="A186" s="85"/>
      <c r="B186" s="85"/>
      <c r="C186" s="85" t="s">
        <v>466</v>
      </c>
      <c r="D186" s="84">
        <v>2</v>
      </c>
      <c r="E186" s="84" t="s">
        <v>465</v>
      </c>
      <c r="F186" s="92">
        <v>2000</v>
      </c>
      <c r="G186" s="92">
        <f t="shared" si="6"/>
        <v>4000</v>
      </c>
      <c r="H186" s="85"/>
      <c r="I186" s="104"/>
      <c r="J186" s="136"/>
    </row>
    <row r="187" spans="1:10" ht="21.75">
      <c r="A187" s="85"/>
      <c r="B187" s="85"/>
      <c r="C187" s="85" t="s">
        <v>467</v>
      </c>
      <c r="D187" s="84">
        <v>6</v>
      </c>
      <c r="E187" s="84" t="s">
        <v>465</v>
      </c>
      <c r="F187" s="92">
        <v>50</v>
      </c>
      <c r="G187" s="92">
        <f t="shared" si="6"/>
        <v>300</v>
      </c>
      <c r="H187" s="85"/>
      <c r="I187" s="104"/>
      <c r="J187" s="136"/>
    </row>
    <row r="188" spans="1:10" ht="21.75">
      <c r="A188" s="85"/>
      <c r="B188" s="85"/>
      <c r="C188" s="85" t="s">
        <v>468</v>
      </c>
      <c r="D188" s="84">
        <v>6</v>
      </c>
      <c r="E188" s="84" t="s">
        <v>465</v>
      </c>
      <c r="F188" s="92">
        <v>50</v>
      </c>
      <c r="G188" s="92">
        <f t="shared" si="6"/>
        <v>300</v>
      </c>
      <c r="H188" s="85"/>
      <c r="I188" s="104"/>
      <c r="J188" s="136"/>
    </row>
    <row r="189" spans="1:10" ht="21.75">
      <c r="A189" s="94"/>
      <c r="B189" s="94"/>
      <c r="C189" s="94"/>
      <c r="D189" s="119"/>
      <c r="E189" s="119"/>
      <c r="F189" s="97"/>
      <c r="G189" s="97"/>
      <c r="H189" s="94"/>
      <c r="I189" s="109"/>
      <c r="J189" s="137"/>
    </row>
    <row r="190" spans="1:10" ht="26.25">
      <c r="A190" s="241"/>
      <c r="B190" s="241"/>
      <c r="C190" s="241"/>
      <c r="D190" s="241"/>
      <c r="E190" s="241"/>
      <c r="F190" s="241"/>
      <c r="G190" s="241"/>
      <c r="H190" s="241"/>
      <c r="I190" s="241"/>
      <c r="J190" s="71" t="s">
        <v>469</v>
      </c>
    </row>
    <row r="191" spans="1:10" ht="21.75">
      <c r="A191" s="220" t="s">
        <v>344</v>
      </c>
      <c r="B191" s="220"/>
      <c r="C191" s="220"/>
      <c r="D191" s="220"/>
      <c r="E191" s="220"/>
      <c r="F191" s="220"/>
      <c r="G191" s="220"/>
      <c r="H191" s="220"/>
      <c r="I191" s="220"/>
      <c r="J191" s="220"/>
    </row>
    <row r="192" spans="1:10" ht="21.75">
      <c r="A192" s="221" t="s">
        <v>413</v>
      </c>
      <c r="B192" s="221"/>
      <c r="C192" s="221"/>
      <c r="D192" s="221"/>
      <c r="E192" s="221"/>
      <c r="F192" s="221"/>
      <c r="G192" s="221"/>
      <c r="H192" s="221"/>
      <c r="I192" s="221"/>
      <c r="J192" s="221"/>
    </row>
    <row r="193" spans="1:10" ht="43.5">
      <c r="A193" s="132" t="s">
        <v>346</v>
      </c>
      <c r="B193" s="132" t="s">
        <v>347</v>
      </c>
      <c r="C193" s="22" t="s">
        <v>26</v>
      </c>
      <c r="D193" s="76" t="s">
        <v>30</v>
      </c>
      <c r="E193" s="22" t="s">
        <v>31</v>
      </c>
      <c r="F193" s="76" t="s">
        <v>348</v>
      </c>
      <c r="G193" s="74" t="s">
        <v>32</v>
      </c>
      <c r="H193" s="22" t="s">
        <v>16</v>
      </c>
      <c r="I193" s="22" t="s">
        <v>29</v>
      </c>
      <c r="J193" s="132" t="s">
        <v>349</v>
      </c>
    </row>
    <row r="194" spans="1:10" ht="21.75">
      <c r="A194" s="98">
        <v>8</v>
      </c>
      <c r="B194" s="133" t="s">
        <v>470</v>
      </c>
      <c r="C194" s="110" t="s">
        <v>471</v>
      </c>
      <c r="D194" s="98"/>
      <c r="E194" s="98"/>
      <c r="F194" s="123"/>
      <c r="G194" s="134">
        <f>SUM(G195:G200)</f>
        <v>165000</v>
      </c>
      <c r="H194" s="101"/>
      <c r="I194" s="101"/>
      <c r="J194" s="101"/>
    </row>
    <row r="195" spans="1:10" ht="21.75">
      <c r="A195" s="85"/>
      <c r="B195" s="85"/>
      <c r="C195" s="85" t="s">
        <v>472</v>
      </c>
      <c r="D195" s="84">
        <v>30</v>
      </c>
      <c r="E195" s="84" t="s">
        <v>473</v>
      </c>
      <c r="F195" s="92">
        <v>100</v>
      </c>
      <c r="G195" s="92">
        <f t="shared" si="6"/>
        <v>3000</v>
      </c>
      <c r="H195" s="85"/>
      <c r="I195" s="85"/>
      <c r="J195" s="85"/>
    </row>
    <row r="196" spans="1:10" ht="21.75">
      <c r="A196" s="85"/>
      <c r="B196" s="85"/>
      <c r="C196" s="85" t="s">
        <v>474</v>
      </c>
      <c r="D196" s="84">
        <v>1</v>
      </c>
      <c r="E196" s="84" t="s">
        <v>111</v>
      </c>
      <c r="F196" s="92">
        <v>1500</v>
      </c>
      <c r="G196" s="92">
        <f t="shared" si="6"/>
        <v>1500</v>
      </c>
      <c r="H196" s="85"/>
      <c r="I196" s="85"/>
      <c r="J196" s="85"/>
    </row>
    <row r="197" spans="1:10" ht="21.75">
      <c r="A197" s="85"/>
      <c r="B197" s="85"/>
      <c r="C197" s="85" t="s">
        <v>475</v>
      </c>
      <c r="D197" s="84">
        <v>1</v>
      </c>
      <c r="E197" s="84" t="s">
        <v>111</v>
      </c>
      <c r="F197" s="92">
        <v>1500</v>
      </c>
      <c r="G197" s="92">
        <f t="shared" si="6"/>
        <v>1500</v>
      </c>
      <c r="H197" s="85"/>
      <c r="I197" s="85"/>
      <c r="J197" s="85"/>
    </row>
    <row r="198" spans="1:10" ht="21.75">
      <c r="A198" s="85"/>
      <c r="B198" s="85"/>
      <c r="C198" s="85" t="s">
        <v>476</v>
      </c>
      <c r="D198" s="84">
        <v>1</v>
      </c>
      <c r="E198" s="84" t="s">
        <v>111</v>
      </c>
      <c r="F198" s="92">
        <v>150000</v>
      </c>
      <c r="G198" s="92">
        <f t="shared" si="6"/>
        <v>150000</v>
      </c>
      <c r="H198" s="85"/>
      <c r="I198" s="85"/>
      <c r="J198" s="85"/>
    </row>
    <row r="199" spans="1:10" ht="21.75">
      <c r="A199" s="85"/>
      <c r="B199" s="85"/>
      <c r="C199" s="85" t="s">
        <v>477</v>
      </c>
      <c r="D199" s="84">
        <v>2</v>
      </c>
      <c r="E199" s="84" t="s">
        <v>124</v>
      </c>
      <c r="F199" s="92">
        <v>1500</v>
      </c>
      <c r="G199" s="92">
        <f t="shared" si="6"/>
        <v>3000</v>
      </c>
      <c r="H199" s="85"/>
      <c r="I199" s="85"/>
      <c r="J199" s="85"/>
    </row>
    <row r="200" spans="1:10" ht="21.75">
      <c r="A200" s="85"/>
      <c r="B200" s="85"/>
      <c r="C200" s="85" t="s">
        <v>478</v>
      </c>
      <c r="D200" s="84">
        <v>4</v>
      </c>
      <c r="E200" s="84" t="s">
        <v>105</v>
      </c>
      <c r="F200" s="92">
        <v>1500</v>
      </c>
      <c r="G200" s="92">
        <f t="shared" si="6"/>
        <v>6000</v>
      </c>
      <c r="H200" s="85"/>
      <c r="I200" s="85"/>
      <c r="J200" s="85"/>
    </row>
    <row r="201" spans="1:10" ht="21.75">
      <c r="A201" s="85"/>
      <c r="B201" s="85"/>
      <c r="C201" s="85"/>
      <c r="D201" s="84"/>
      <c r="E201" s="84"/>
      <c r="F201" s="92"/>
      <c r="G201" s="92"/>
      <c r="H201" s="85"/>
      <c r="I201" s="85"/>
      <c r="J201" s="85"/>
    </row>
    <row r="202" spans="1:10" ht="21.75">
      <c r="A202" s="85"/>
      <c r="B202" s="85"/>
      <c r="C202" s="85"/>
      <c r="D202" s="84"/>
      <c r="E202" s="84"/>
      <c r="F202" s="92"/>
      <c r="G202" s="92"/>
      <c r="H202" s="85"/>
      <c r="I202" s="85"/>
      <c r="J202" s="85"/>
    </row>
    <row r="203" spans="1:10" ht="21.75">
      <c r="A203" s="85"/>
      <c r="B203" s="85"/>
      <c r="C203" s="85"/>
      <c r="D203" s="84"/>
      <c r="E203" s="84"/>
      <c r="F203" s="92"/>
      <c r="G203" s="92"/>
      <c r="H203" s="85"/>
      <c r="I203" s="85"/>
      <c r="J203" s="85"/>
    </row>
    <row r="204" spans="1:10" ht="21.75">
      <c r="A204" s="85"/>
      <c r="B204" s="85"/>
      <c r="C204" s="85"/>
      <c r="D204" s="84"/>
      <c r="E204" s="84"/>
      <c r="F204" s="92"/>
      <c r="G204" s="92"/>
      <c r="H204" s="85"/>
      <c r="I204" s="85"/>
      <c r="J204" s="85"/>
    </row>
    <row r="205" spans="1:10" ht="21.75">
      <c r="A205" s="85"/>
      <c r="B205" s="85"/>
      <c r="C205" s="85"/>
      <c r="D205" s="85"/>
      <c r="E205" s="84"/>
      <c r="F205" s="85"/>
      <c r="G205" s="85"/>
      <c r="H205" s="85"/>
      <c r="I205" s="85"/>
      <c r="J205" s="85"/>
    </row>
    <row r="206" spans="1:10" ht="21.75">
      <c r="A206" s="85"/>
      <c r="B206" s="85"/>
      <c r="C206" s="85" t="s">
        <v>43</v>
      </c>
      <c r="D206" s="85"/>
      <c r="E206" s="85"/>
      <c r="F206" s="85"/>
      <c r="G206" s="85"/>
      <c r="H206" s="85"/>
      <c r="I206" s="85"/>
      <c r="J206" s="85"/>
    </row>
    <row r="207" spans="1:10" ht="21.75">
      <c r="A207" s="85"/>
      <c r="B207" s="85"/>
      <c r="C207" s="85" t="s">
        <v>43</v>
      </c>
      <c r="D207" s="85"/>
      <c r="E207" s="85"/>
      <c r="F207" s="85"/>
      <c r="G207" s="85"/>
      <c r="H207" s="85"/>
      <c r="I207" s="85"/>
      <c r="J207" s="85"/>
    </row>
    <row r="208" spans="1:10" ht="21.75">
      <c r="A208" s="85"/>
      <c r="B208" s="85"/>
      <c r="C208" s="85" t="s">
        <v>43</v>
      </c>
      <c r="D208" s="85"/>
      <c r="E208" s="85"/>
      <c r="F208" s="85"/>
      <c r="G208" s="85"/>
      <c r="H208" s="85"/>
      <c r="I208" s="85"/>
      <c r="J208" s="85"/>
    </row>
    <row r="209" spans="1:10" ht="21.75">
      <c r="A209" s="85"/>
      <c r="B209" s="85" t="s">
        <v>43</v>
      </c>
      <c r="C209" s="85" t="s">
        <v>43</v>
      </c>
      <c r="D209" s="85"/>
      <c r="E209" s="85"/>
      <c r="F209" s="85"/>
      <c r="G209" s="85"/>
      <c r="H209" s="85"/>
      <c r="I209" s="85"/>
      <c r="J209" s="85"/>
    </row>
    <row r="210" spans="1:10" ht="21.75">
      <c r="A210" s="94"/>
      <c r="B210" s="94"/>
      <c r="C210" s="94" t="s">
        <v>43</v>
      </c>
      <c r="D210" s="94"/>
      <c r="E210" s="94"/>
      <c r="F210" s="94"/>
      <c r="G210" s="94"/>
      <c r="H210" s="94"/>
      <c r="I210" s="94"/>
      <c r="J210" s="94"/>
    </row>
    <row r="211" spans="1:10" ht="26.25">
      <c r="A211" s="241" t="s">
        <v>555</v>
      </c>
      <c r="B211" s="241"/>
      <c r="C211" s="241"/>
      <c r="D211" s="241"/>
      <c r="E211" s="241"/>
      <c r="F211" s="241"/>
      <c r="G211" s="241"/>
      <c r="H211" s="241"/>
      <c r="I211" s="241"/>
      <c r="J211" s="71" t="s">
        <v>479</v>
      </c>
    </row>
    <row r="212" spans="1:10" ht="21.75">
      <c r="A212" s="220" t="s">
        <v>344</v>
      </c>
      <c r="B212" s="220"/>
      <c r="C212" s="220"/>
      <c r="D212" s="220"/>
      <c r="E212" s="220"/>
      <c r="F212" s="220"/>
      <c r="G212" s="220"/>
      <c r="H212" s="220"/>
      <c r="I212" s="220"/>
      <c r="J212" s="220"/>
    </row>
    <row r="213" spans="1:10" ht="21.75">
      <c r="A213" s="221" t="s">
        <v>480</v>
      </c>
      <c r="B213" s="221"/>
      <c r="C213" s="221"/>
      <c r="D213" s="221"/>
      <c r="E213" s="221"/>
      <c r="F213" s="221"/>
      <c r="G213" s="221"/>
      <c r="H213" s="221"/>
      <c r="I213" s="221"/>
      <c r="J213" s="221"/>
    </row>
    <row r="214" spans="1:10" ht="43.5">
      <c r="A214" s="72" t="s">
        <v>346</v>
      </c>
      <c r="B214" s="72" t="s">
        <v>347</v>
      </c>
      <c r="C214" s="73" t="s">
        <v>26</v>
      </c>
      <c r="D214" s="16" t="s">
        <v>30</v>
      </c>
      <c r="E214" s="73" t="s">
        <v>31</v>
      </c>
      <c r="F214" s="16" t="s">
        <v>348</v>
      </c>
      <c r="G214" s="74" t="s">
        <v>32</v>
      </c>
      <c r="H214" s="73" t="s">
        <v>16</v>
      </c>
      <c r="I214" s="73" t="s">
        <v>29</v>
      </c>
      <c r="J214" s="72" t="s">
        <v>349</v>
      </c>
    </row>
    <row r="215" spans="1:10" ht="21.75">
      <c r="A215" s="14"/>
      <c r="B215" s="14"/>
      <c r="C215" s="138" t="s">
        <v>481</v>
      </c>
      <c r="D215" s="14"/>
      <c r="E215" s="14"/>
      <c r="F215" s="14"/>
      <c r="G215" s="14"/>
      <c r="H215" s="98" t="s">
        <v>54</v>
      </c>
      <c r="I215" s="101" t="s">
        <v>55</v>
      </c>
      <c r="J215" s="14">
        <v>6</v>
      </c>
    </row>
    <row r="216" spans="1:10" ht="21.75">
      <c r="A216" s="89"/>
      <c r="B216" s="89"/>
      <c r="C216" s="139" t="s">
        <v>482</v>
      </c>
      <c r="D216" s="89"/>
      <c r="E216" s="89"/>
      <c r="F216" s="89"/>
      <c r="G216" s="89"/>
      <c r="H216" s="84" t="s">
        <v>59</v>
      </c>
      <c r="I216" s="85" t="s">
        <v>56</v>
      </c>
      <c r="J216" s="84">
        <v>6</v>
      </c>
    </row>
    <row r="217" spans="1:10" ht="21.75">
      <c r="A217" s="84">
        <v>1</v>
      </c>
      <c r="B217" s="111" t="s">
        <v>483</v>
      </c>
      <c r="C217" s="140" t="s">
        <v>484</v>
      </c>
      <c r="D217" s="84"/>
      <c r="E217" s="84"/>
      <c r="F217" s="84"/>
      <c r="G217" s="131">
        <f>SUM(G218:G242)</f>
        <v>475000</v>
      </c>
      <c r="H217" s="84" t="s">
        <v>60</v>
      </c>
      <c r="I217" s="85" t="s">
        <v>57</v>
      </c>
      <c r="J217" s="84">
        <v>6</v>
      </c>
    </row>
    <row r="218" spans="1:10" ht="21.75">
      <c r="A218" s="85"/>
      <c r="B218" s="85"/>
      <c r="C218" s="90" t="s">
        <v>485</v>
      </c>
      <c r="D218" s="84">
        <v>2</v>
      </c>
      <c r="E218" s="84" t="s">
        <v>124</v>
      </c>
      <c r="F218" s="92">
        <v>1500</v>
      </c>
      <c r="G218" s="92">
        <f>D218*F218</f>
        <v>3000</v>
      </c>
      <c r="H218" s="84" t="s">
        <v>61</v>
      </c>
      <c r="I218" s="85" t="s">
        <v>58</v>
      </c>
      <c r="J218" s="84">
        <v>6</v>
      </c>
    </row>
    <row r="219" spans="1:10" ht="21.75">
      <c r="A219" s="85"/>
      <c r="B219" s="85"/>
      <c r="C219" s="90" t="s">
        <v>486</v>
      </c>
      <c r="D219" s="84">
        <v>2</v>
      </c>
      <c r="E219" s="84" t="s">
        <v>124</v>
      </c>
      <c r="F219" s="92">
        <v>1500</v>
      </c>
      <c r="G219" s="92">
        <f aca="true" t="shared" si="7" ref="G219:G242">D219*F219</f>
        <v>3000</v>
      </c>
      <c r="H219" s="84" t="s">
        <v>71</v>
      </c>
      <c r="I219" s="85" t="s">
        <v>330</v>
      </c>
      <c r="J219" s="84">
        <v>6</v>
      </c>
    </row>
    <row r="220" spans="1:10" ht="21.75">
      <c r="A220" s="85"/>
      <c r="B220" s="85"/>
      <c r="C220" s="90" t="s">
        <v>487</v>
      </c>
      <c r="D220" s="84">
        <v>1</v>
      </c>
      <c r="E220" s="84" t="s">
        <v>124</v>
      </c>
      <c r="F220" s="92">
        <v>12000</v>
      </c>
      <c r="G220" s="92">
        <f t="shared" si="7"/>
        <v>12000</v>
      </c>
      <c r="H220" s="84" t="s">
        <v>72</v>
      </c>
      <c r="I220" s="85" t="s">
        <v>331</v>
      </c>
      <c r="J220" s="84">
        <v>6</v>
      </c>
    </row>
    <row r="221" spans="1:10" ht="21.75">
      <c r="A221" s="85"/>
      <c r="B221" s="85"/>
      <c r="C221" s="90" t="s">
        <v>488</v>
      </c>
      <c r="D221" s="84">
        <v>1</v>
      </c>
      <c r="E221" s="84" t="s">
        <v>124</v>
      </c>
      <c r="F221" s="92">
        <v>100000</v>
      </c>
      <c r="G221" s="92">
        <f t="shared" si="7"/>
        <v>100000</v>
      </c>
      <c r="H221" s="86"/>
      <c r="I221" s="86"/>
      <c r="J221" s="84"/>
    </row>
    <row r="222" spans="1:10" ht="21.75">
      <c r="A222" s="85"/>
      <c r="B222" s="85"/>
      <c r="C222" s="90" t="s">
        <v>489</v>
      </c>
      <c r="D222" s="84">
        <v>1</v>
      </c>
      <c r="E222" s="84" t="s">
        <v>124</v>
      </c>
      <c r="F222" s="92">
        <v>30000</v>
      </c>
      <c r="G222" s="92">
        <f t="shared" si="7"/>
        <v>30000</v>
      </c>
      <c r="H222" s="85"/>
      <c r="I222" s="85"/>
      <c r="J222" s="84"/>
    </row>
    <row r="223" spans="1:10" ht="21.75">
      <c r="A223" s="85"/>
      <c r="B223" s="85"/>
      <c r="C223" s="90" t="s">
        <v>490</v>
      </c>
      <c r="D223" s="84">
        <v>1</v>
      </c>
      <c r="E223" s="84" t="s">
        <v>124</v>
      </c>
      <c r="F223" s="92">
        <v>30000</v>
      </c>
      <c r="G223" s="92">
        <f t="shared" si="7"/>
        <v>30000</v>
      </c>
      <c r="H223" s="85"/>
      <c r="I223" s="85"/>
      <c r="J223" s="85"/>
    </row>
    <row r="224" spans="1:10" ht="21.75">
      <c r="A224" s="85"/>
      <c r="B224" s="85"/>
      <c r="C224" s="90" t="s">
        <v>491</v>
      </c>
      <c r="D224" s="84">
        <v>2</v>
      </c>
      <c r="E224" s="84" t="s">
        <v>124</v>
      </c>
      <c r="F224" s="92">
        <v>15000</v>
      </c>
      <c r="G224" s="92">
        <f t="shared" si="7"/>
        <v>30000</v>
      </c>
      <c r="H224" s="85"/>
      <c r="I224" s="85"/>
      <c r="J224" s="85"/>
    </row>
    <row r="225" spans="1:10" ht="21.75">
      <c r="A225" s="85"/>
      <c r="B225" s="85"/>
      <c r="C225" s="90" t="s">
        <v>492</v>
      </c>
      <c r="D225" s="84">
        <v>2</v>
      </c>
      <c r="E225" s="84" t="s">
        <v>124</v>
      </c>
      <c r="F225" s="92">
        <v>5000</v>
      </c>
      <c r="G225" s="92">
        <f t="shared" si="7"/>
        <v>10000</v>
      </c>
      <c r="H225" s="85"/>
      <c r="I225" s="85"/>
      <c r="J225" s="85"/>
    </row>
    <row r="226" spans="1:10" ht="21.75">
      <c r="A226" s="85"/>
      <c r="B226" s="85"/>
      <c r="C226" s="90" t="s">
        <v>493</v>
      </c>
      <c r="D226" s="84">
        <v>2</v>
      </c>
      <c r="E226" s="84" t="s">
        <v>124</v>
      </c>
      <c r="F226" s="92">
        <v>5000</v>
      </c>
      <c r="G226" s="92">
        <f t="shared" si="7"/>
        <v>10000</v>
      </c>
      <c r="H226" s="85"/>
      <c r="I226" s="85"/>
      <c r="J226" s="85"/>
    </row>
    <row r="227" spans="1:10" ht="21.75">
      <c r="A227" s="85"/>
      <c r="B227" s="85"/>
      <c r="C227" s="90" t="s">
        <v>494</v>
      </c>
      <c r="D227" s="84">
        <v>1</v>
      </c>
      <c r="E227" s="84" t="s">
        <v>124</v>
      </c>
      <c r="F227" s="92">
        <v>15000</v>
      </c>
      <c r="G227" s="92">
        <f t="shared" si="7"/>
        <v>15000</v>
      </c>
      <c r="H227" s="85"/>
      <c r="I227" s="85"/>
      <c r="J227" s="85"/>
    </row>
    <row r="228" spans="1:10" ht="21.75">
      <c r="A228" s="85"/>
      <c r="B228" s="85"/>
      <c r="C228" s="90" t="s">
        <v>495</v>
      </c>
      <c r="D228" s="84">
        <v>6</v>
      </c>
      <c r="E228" s="84" t="s">
        <v>124</v>
      </c>
      <c r="F228" s="92">
        <v>7000</v>
      </c>
      <c r="G228" s="92">
        <f t="shared" si="7"/>
        <v>42000</v>
      </c>
      <c r="H228" s="85"/>
      <c r="I228" s="85"/>
      <c r="J228" s="85"/>
    </row>
    <row r="229" spans="1:10" ht="21.75">
      <c r="A229" s="85"/>
      <c r="B229" s="85"/>
      <c r="C229" s="90" t="s">
        <v>496</v>
      </c>
      <c r="D229" s="84">
        <v>1</v>
      </c>
      <c r="E229" s="84" t="s">
        <v>124</v>
      </c>
      <c r="F229" s="92">
        <v>12000</v>
      </c>
      <c r="G229" s="92">
        <f t="shared" si="7"/>
        <v>12000</v>
      </c>
      <c r="H229" s="85"/>
      <c r="I229" s="85"/>
      <c r="J229" s="85"/>
    </row>
    <row r="230" spans="1:10" ht="21.75">
      <c r="A230" s="85"/>
      <c r="B230" s="85"/>
      <c r="C230" s="90" t="s">
        <v>497</v>
      </c>
      <c r="D230" s="84">
        <v>2</v>
      </c>
      <c r="E230" s="84" t="s">
        <v>124</v>
      </c>
      <c r="F230" s="92"/>
      <c r="G230" s="92">
        <f t="shared" si="7"/>
        <v>0</v>
      </c>
      <c r="H230" s="85"/>
      <c r="I230" s="85"/>
      <c r="J230" s="85"/>
    </row>
    <row r="231" spans="1:10" ht="21.75">
      <c r="A231" s="94"/>
      <c r="B231" s="94"/>
      <c r="C231" s="95" t="s">
        <v>498</v>
      </c>
      <c r="D231" s="119">
        <v>2</v>
      </c>
      <c r="E231" s="119" t="s">
        <v>105</v>
      </c>
      <c r="F231" s="97"/>
      <c r="G231" s="97">
        <f t="shared" si="7"/>
        <v>0</v>
      </c>
      <c r="H231" s="94"/>
      <c r="I231" s="94"/>
      <c r="J231" s="94"/>
    </row>
    <row r="232" spans="1:10" ht="26.25">
      <c r="A232" s="241"/>
      <c r="B232" s="241"/>
      <c r="C232" s="241"/>
      <c r="D232" s="241"/>
      <c r="E232" s="241"/>
      <c r="F232" s="241"/>
      <c r="G232" s="241"/>
      <c r="H232" s="241"/>
      <c r="I232" s="241"/>
      <c r="J232" s="71" t="s">
        <v>499</v>
      </c>
    </row>
    <row r="233" spans="1:10" ht="21.75">
      <c r="A233" s="220" t="s">
        <v>344</v>
      </c>
      <c r="B233" s="220"/>
      <c r="C233" s="220"/>
      <c r="D233" s="220"/>
      <c r="E233" s="220"/>
      <c r="F233" s="220"/>
      <c r="G233" s="220"/>
      <c r="H233" s="220"/>
      <c r="I233" s="220"/>
      <c r="J233" s="220"/>
    </row>
    <row r="234" spans="1:10" ht="21.75">
      <c r="A234" s="221" t="s">
        <v>480</v>
      </c>
      <c r="B234" s="221"/>
      <c r="C234" s="221"/>
      <c r="D234" s="221"/>
      <c r="E234" s="221"/>
      <c r="F234" s="221"/>
      <c r="G234" s="221"/>
      <c r="H234" s="221"/>
      <c r="I234" s="221"/>
      <c r="J234" s="221"/>
    </row>
    <row r="235" spans="1:10" ht="43.5">
      <c r="A235" s="72" t="s">
        <v>346</v>
      </c>
      <c r="B235" s="72" t="s">
        <v>347</v>
      </c>
      <c r="C235" s="73" t="s">
        <v>26</v>
      </c>
      <c r="D235" s="16" t="s">
        <v>30</v>
      </c>
      <c r="E235" s="73" t="s">
        <v>31</v>
      </c>
      <c r="F235" s="16" t="s">
        <v>348</v>
      </c>
      <c r="G235" s="74" t="s">
        <v>32</v>
      </c>
      <c r="H235" s="73" t="s">
        <v>16</v>
      </c>
      <c r="I235" s="73" t="s">
        <v>29</v>
      </c>
      <c r="J235" s="72" t="s">
        <v>349</v>
      </c>
    </row>
    <row r="236" spans="1:10" ht="21.75">
      <c r="A236" s="101"/>
      <c r="B236" s="101"/>
      <c r="C236" s="121" t="s">
        <v>500</v>
      </c>
      <c r="D236" s="141">
        <v>1</v>
      </c>
      <c r="E236" s="98" t="s">
        <v>115</v>
      </c>
      <c r="F236" s="123">
        <v>8000</v>
      </c>
      <c r="G236" s="123">
        <f t="shared" si="7"/>
        <v>8000</v>
      </c>
      <c r="H236" s="101"/>
      <c r="I236" s="101"/>
      <c r="J236" s="101"/>
    </row>
    <row r="237" spans="1:14" ht="21.75">
      <c r="A237" s="85"/>
      <c r="B237" s="85"/>
      <c r="C237" s="90" t="s">
        <v>501</v>
      </c>
      <c r="D237" s="91">
        <v>1</v>
      </c>
      <c r="E237" s="84" t="s">
        <v>105</v>
      </c>
      <c r="F237" s="92">
        <v>20000</v>
      </c>
      <c r="G237" s="92">
        <f t="shared" si="7"/>
        <v>20000</v>
      </c>
      <c r="H237" s="85"/>
      <c r="I237" s="84"/>
      <c r="J237" s="84"/>
      <c r="K237" s="1"/>
      <c r="L237" s="1"/>
      <c r="M237" s="1"/>
      <c r="N237" s="1"/>
    </row>
    <row r="238" spans="1:14" ht="21.75">
      <c r="A238" s="85"/>
      <c r="B238" s="85"/>
      <c r="C238" s="90" t="s">
        <v>502</v>
      </c>
      <c r="D238" s="91">
        <v>1</v>
      </c>
      <c r="E238" s="84" t="s">
        <v>105</v>
      </c>
      <c r="F238" s="92">
        <v>20000</v>
      </c>
      <c r="G238" s="92">
        <f t="shared" si="7"/>
        <v>20000</v>
      </c>
      <c r="H238" s="85"/>
      <c r="I238" s="84"/>
      <c r="J238" s="84"/>
      <c r="K238" s="1"/>
      <c r="L238" s="1"/>
      <c r="M238" s="1"/>
      <c r="N238" s="1"/>
    </row>
    <row r="239" spans="1:10" ht="21.75">
      <c r="A239" s="85"/>
      <c r="B239" s="85"/>
      <c r="C239" s="90" t="s">
        <v>503</v>
      </c>
      <c r="D239" s="91">
        <v>1</v>
      </c>
      <c r="E239" s="84" t="s">
        <v>115</v>
      </c>
      <c r="F239" s="92">
        <v>30000</v>
      </c>
      <c r="G239" s="92">
        <f t="shared" si="7"/>
        <v>30000</v>
      </c>
      <c r="H239" s="85"/>
      <c r="I239" s="85"/>
      <c r="J239" s="85"/>
    </row>
    <row r="240" spans="1:10" ht="21.75">
      <c r="A240" s="85"/>
      <c r="B240" s="85"/>
      <c r="C240" s="90" t="s">
        <v>504</v>
      </c>
      <c r="D240" s="91">
        <v>1</v>
      </c>
      <c r="E240" s="84" t="s">
        <v>115</v>
      </c>
      <c r="F240" s="92">
        <v>30000</v>
      </c>
      <c r="G240" s="92">
        <f t="shared" si="7"/>
        <v>30000</v>
      </c>
      <c r="H240" s="85"/>
      <c r="I240" s="85"/>
      <c r="J240" s="85"/>
    </row>
    <row r="241" spans="1:10" ht="21.75">
      <c r="A241" s="85"/>
      <c r="B241" s="85"/>
      <c r="C241" s="90" t="s">
        <v>505</v>
      </c>
      <c r="D241" s="91">
        <v>2</v>
      </c>
      <c r="E241" s="84" t="s">
        <v>115</v>
      </c>
      <c r="F241" s="92">
        <v>5000</v>
      </c>
      <c r="G241" s="92">
        <f t="shared" si="7"/>
        <v>10000</v>
      </c>
      <c r="H241" s="85"/>
      <c r="I241" s="85"/>
      <c r="J241" s="85"/>
    </row>
    <row r="242" spans="1:10" ht="21.75">
      <c r="A242" s="85"/>
      <c r="B242" s="85"/>
      <c r="C242" s="90" t="s">
        <v>506</v>
      </c>
      <c r="D242" s="91">
        <v>4</v>
      </c>
      <c r="E242" s="84" t="s">
        <v>111</v>
      </c>
      <c r="F242" s="92">
        <v>15000</v>
      </c>
      <c r="G242" s="92">
        <f t="shared" si="7"/>
        <v>60000</v>
      </c>
      <c r="H242" s="85"/>
      <c r="I242" s="85"/>
      <c r="J242" s="85"/>
    </row>
    <row r="243" spans="1:10" ht="21.75">
      <c r="A243" s="85"/>
      <c r="B243" s="85"/>
      <c r="C243" s="90"/>
      <c r="D243" s="91"/>
      <c r="E243" s="85"/>
      <c r="F243" s="85"/>
      <c r="G243" s="85"/>
      <c r="H243" s="85"/>
      <c r="I243" s="85"/>
      <c r="J243" s="85"/>
    </row>
    <row r="244" spans="1:10" ht="21.75">
      <c r="A244" s="84">
        <v>2</v>
      </c>
      <c r="B244" s="111" t="s">
        <v>320</v>
      </c>
      <c r="C244" s="140" t="s">
        <v>321</v>
      </c>
      <c r="D244" s="91"/>
      <c r="E244" s="85"/>
      <c r="F244" s="85"/>
      <c r="G244" s="131">
        <f>SUM(G245:G259)</f>
        <v>208000</v>
      </c>
      <c r="H244" s="85"/>
      <c r="I244" s="85"/>
      <c r="J244" s="85"/>
    </row>
    <row r="245" spans="1:10" ht="21.75">
      <c r="A245" s="85"/>
      <c r="B245" s="85" t="s">
        <v>43</v>
      </c>
      <c r="C245" s="90" t="s">
        <v>507</v>
      </c>
      <c r="D245" s="84">
        <v>2</v>
      </c>
      <c r="E245" s="84" t="s">
        <v>124</v>
      </c>
      <c r="F245" s="92">
        <v>1500</v>
      </c>
      <c r="G245" s="92">
        <f aca="true" t="shared" si="8" ref="G245:G252">D245*F245</f>
        <v>3000</v>
      </c>
      <c r="H245" s="85"/>
      <c r="I245" s="85"/>
      <c r="J245" s="85"/>
    </row>
    <row r="246" spans="1:10" ht="21.75">
      <c r="A246" s="85"/>
      <c r="B246" s="85"/>
      <c r="C246" s="90" t="s">
        <v>508</v>
      </c>
      <c r="D246" s="84">
        <v>1</v>
      </c>
      <c r="E246" s="84" t="s">
        <v>124</v>
      </c>
      <c r="F246" s="92">
        <v>3000</v>
      </c>
      <c r="G246" s="92">
        <f t="shared" si="8"/>
        <v>3000</v>
      </c>
      <c r="H246" s="85"/>
      <c r="I246" s="85"/>
      <c r="J246" s="85"/>
    </row>
    <row r="247" spans="1:10" ht="21.75">
      <c r="A247" s="85"/>
      <c r="B247" s="85"/>
      <c r="C247" s="90" t="s">
        <v>509</v>
      </c>
      <c r="D247" s="91">
        <v>1</v>
      </c>
      <c r="E247" s="84" t="s">
        <v>115</v>
      </c>
      <c r="F247" s="92">
        <v>5000</v>
      </c>
      <c r="G247" s="92">
        <f t="shared" si="8"/>
        <v>5000</v>
      </c>
      <c r="H247" s="85"/>
      <c r="I247" s="85"/>
      <c r="J247" s="85"/>
    </row>
    <row r="248" spans="1:10" ht="21.75">
      <c r="A248" s="85"/>
      <c r="B248" s="85"/>
      <c r="C248" s="90" t="s">
        <v>510</v>
      </c>
      <c r="D248" s="91">
        <v>1</v>
      </c>
      <c r="E248" s="84" t="s">
        <v>124</v>
      </c>
      <c r="F248" s="92">
        <v>10000</v>
      </c>
      <c r="G248" s="92">
        <f t="shared" si="8"/>
        <v>10000</v>
      </c>
      <c r="H248" s="85"/>
      <c r="I248" s="85"/>
      <c r="J248" s="85"/>
    </row>
    <row r="249" spans="1:10" ht="21.75">
      <c r="A249" s="85"/>
      <c r="B249" s="85"/>
      <c r="C249" s="90" t="s">
        <v>511</v>
      </c>
      <c r="D249" s="91">
        <v>1</v>
      </c>
      <c r="E249" s="84" t="s">
        <v>124</v>
      </c>
      <c r="F249" s="92">
        <v>20000</v>
      </c>
      <c r="G249" s="92">
        <f t="shared" si="8"/>
        <v>20000</v>
      </c>
      <c r="H249" s="85"/>
      <c r="I249" s="85"/>
      <c r="J249" s="85"/>
    </row>
    <row r="250" spans="1:10" ht="21.75">
      <c r="A250" s="85"/>
      <c r="B250" s="85"/>
      <c r="C250" s="90" t="s">
        <v>512</v>
      </c>
      <c r="D250" s="91">
        <v>1</v>
      </c>
      <c r="E250" s="84" t="s">
        <v>124</v>
      </c>
      <c r="F250" s="92">
        <v>15000</v>
      </c>
      <c r="G250" s="92">
        <f t="shared" si="8"/>
        <v>15000</v>
      </c>
      <c r="H250" s="85"/>
      <c r="I250" s="85"/>
      <c r="J250" s="85"/>
    </row>
    <row r="251" spans="1:10" ht="21.75">
      <c r="A251" s="85"/>
      <c r="B251" s="85"/>
      <c r="C251" s="142" t="s">
        <v>513</v>
      </c>
      <c r="D251" s="91">
        <v>1</v>
      </c>
      <c r="E251" s="84" t="s">
        <v>115</v>
      </c>
      <c r="F251" s="92">
        <v>60000</v>
      </c>
      <c r="G251" s="92">
        <f t="shared" si="8"/>
        <v>60000</v>
      </c>
      <c r="H251" s="85"/>
      <c r="I251" s="85"/>
      <c r="J251" s="85"/>
    </row>
    <row r="252" spans="1:10" ht="21.75">
      <c r="A252" s="94"/>
      <c r="B252" s="94"/>
      <c r="C252" s="95" t="s">
        <v>514</v>
      </c>
      <c r="D252" s="129">
        <v>2</v>
      </c>
      <c r="E252" s="119" t="s">
        <v>115</v>
      </c>
      <c r="F252" s="97">
        <v>5000</v>
      </c>
      <c r="G252" s="97">
        <f t="shared" si="8"/>
        <v>10000</v>
      </c>
      <c r="H252" s="94"/>
      <c r="I252" s="94"/>
      <c r="J252" s="94"/>
    </row>
    <row r="253" spans="1:10" ht="26.25">
      <c r="A253" s="241"/>
      <c r="B253" s="241"/>
      <c r="C253" s="241"/>
      <c r="D253" s="241"/>
      <c r="E253" s="241"/>
      <c r="F253" s="241"/>
      <c r="G253" s="241"/>
      <c r="H253" s="241"/>
      <c r="I253" s="241"/>
      <c r="J253" s="71" t="s">
        <v>515</v>
      </c>
    </row>
    <row r="254" spans="1:10" ht="21.75">
      <c r="A254" s="220" t="s">
        <v>344</v>
      </c>
      <c r="B254" s="220"/>
      <c r="C254" s="220"/>
      <c r="D254" s="220"/>
      <c r="E254" s="220"/>
      <c r="F254" s="220"/>
      <c r="G254" s="220"/>
      <c r="H254" s="220"/>
      <c r="I254" s="220"/>
      <c r="J254" s="220"/>
    </row>
    <row r="255" spans="1:10" ht="21.75">
      <c r="A255" s="221" t="s">
        <v>480</v>
      </c>
      <c r="B255" s="221"/>
      <c r="C255" s="221"/>
      <c r="D255" s="221"/>
      <c r="E255" s="221"/>
      <c r="F255" s="221"/>
      <c r="G255" s="221"/>
      <c r="H255" s="221"/>
      <c r="I255" s="221"/>
      <c r="J255" s="221"/>
    </row>
    <row r="256" spans="1:10" ht="43.5">
      <c r="A256" s="72" t="s">
        <v>346</v>
      </c>
      <c r="B256" s="72" t="s">
        <v>347</v>
      </c>
      <c r="C256" s="73" t="s">
        <v>26</v>
      </c>
      <c r="D256" s="16" t="s">
        <v>30</v>
      </c>
      <c r="E256" s="73" t="s">
        <v>31</v>
      </c>
      <c r="F256" s="16" t="s">
        <v>348</v>
      </c>
      <c r="G256" s="74" t="s">
        <v>32</v>
      </c>
      <c r="H256" s="73" t="s">
        <v>16</v>
      </c>
      <c r="I256" s="73" t="s">
        <v>29</v>
      </c>
      <c r="J256" s="72" t="s">
        <v>349</v>
      </c>
    </row>
    <row r="257" spans="1:10" ht="21.75">
      <c r="A257" s="101"/>
      <c r="B257" s="101"/>
      <c r="C257" s="121" t="s">
        <v>516</v>
      </c>
      <c r="D257" s="122">
        <v>2</v>
      </c>
      <c r="E257" s="98" t="s">
        <v>115</v>
      </c>
      <c r="F257" s="123">
        <v>5000</v>
      </c>
      <c r="G257" s="123">
        <f>D257*F257</f>
        <v>10000</v>
      </c>
      <c r="H257" s="101"/>
      <c r="I257" s="101"/>
      <c r="J257" s="101"/>
    </row>
    <row r="258" spans="1:10" ht="21.75">
      <c r="A258" s="85"/>
      <c r="B258" s="85"/>
      <c r="C258" s="90" t="s">
        <v>517</v>
      </c>
      <c r="D258" s="91">
        <v>4</v>
      </c>
      <c r="E258" s="84" t="s">
        <v>105</v>
      </c>
      <c r="F258" s="92">
        <v>15000</v>
      </c>
      <c r="G258" s="92">
        <f>D258*F258</f>
        <v>60000</v>
      </c>
      <c r="H258" s="85"/>
      <c r="I258" s="85"/>
      <c r="J258" s="85"/>
    </row>
    <row r="259" spans="1:10" ht="21.75">
      <c r="A259" s="85"/>
      <c r="B259" s="85"/>
      <c r="C259" s="90" t="s">
        <v>518</v>
      </c>
      <c r="D259" s="91">
        <v>4</v>
      </c>
      <c r="E259" s="84" t="s">
        <v>105</v>
      </c>
      <c r="F259" s="92">
        <v>3000</v>
      </c>
      <c r="G259" s="92">
        <f>D259*F259</f>
        <v>12000</v>
      </c>
      <c r="H259" s="85"/>
      <c r="I259" s="85"/>
      <c r="J259" s="85"/>
    </row>
    <row r="260" spans="1:10" ht="21.75">
      <c r="A260" s="85"/>
      <c r="B260" s="85"/>
      <c r="C260" s="90"/>
      <c r="D260" s="91"/>
      <c r="E260" s="84"/>
      <c r="F260" s="92"/>
      <c r="G260" s="85"/>
      <c r="H260" s="85"/>
      <c r="I260" s="85"/>
      <c r="J260" s="85"/>
    </row>
    <row r="261" spans="1:10" ht="21.75">
      <c r="A261" s="84">
        <v>3</v>
      </c>
      <c r="B261" s="111" t="s">
        <v>519</v>
      </c>
      <c r="C261" s="106" t="s">
        <v>520</v>
      </c>
      <c r="D261" s="91"/>
      <c r="E261" s="84"/>
      <c r="F261" s="92"/>
      <c r="G261" s="131">
        <f>SUM(G262:G269)</f>
        <v>135000</v>
      </c>
      <c r="H261" s="85"/>
      <c r="I261" s="85"/>
      <c r="J261" s="85"/>
    </row>
    <row r="262" spans="1:10" ht="21.75">
      <c r="A262" s="85"/>
      <c r="B262" s="85"/>
      <c r="C262" s="90" t="s">
        <v>521</v>
      </c>
      <c r="D262" s="91">
        <v>2</v>
      </c>
      <c r="E262" s="84" t="s">
        <v>124</v>
      </c>
      <c r="F262" s="92">
        <v>1500</v>
      </c>
      <c r="G262" s="92">
        <f>D262*F262</f>
        <v>3000</v>
      </c>
      <c r="H262" s="85"/>
      <c r="I262" s="85"/>
      <c r="J262" s="85"/>
    </row>
    <row r="263" spans="1:10" ht="21.75">
      <c r="A263" s="85"/>
      <c r="B263" s="85"/>
      <c r="C263" s="90" t="s">
        <v>522</v>
      </c>
      <c r="D263" s="91">
        <v>2</v>
      </c>
      <c r="E263" s="84" t="s">
        <v>124</v>
      </c>
      <c r="F263" s="92">
        <v>6000</v>
      </c>
      <c r="G263" s="92">
        <f>D263*F263</f>
        <v>12000</v>
      </c>
      <c r="H263" s="85"/>
      <c r="I263" s="85"/>
      <c r="J263" s="85"/>
    </row>
    <row r="264" spans="1:10" ht="21.75">
      <c r="A264" s="85"/>
      <c r="B264" s="85"/>
      <c r="C264" s="90" t="s">
        <v>523</v>
      </c>
      <c r="D264" s="91">
        <v>2</v>
      </c>
      <c r="E264" s="84" t="s">
        <v>124</v>
      </c>
      <c r="F264" s="92"/>
      <c r="G264" s="92">
        <f>D264*F264</f>
        <v>0</v>
      </c>
      <c r="H264" s="85"/>
      <c r="I264" s="85"/>
      <c r="J264" s="85"/>
    </row>
    <row r="265" spans="1:10" ht="21.75">
      <c r="A265" s="85"/>
      <c r="B265" s="85"/>
      <c r="C265" s="90" t="s">
        <v>524</v>
      </c>
      <c r="D265" s="91">
        <v>1</v>
      </c>
      <c r="E265" s="84" t="s">
        <v>124</v>
      </c>
      <c r="F265" s="92"/>
      <c r="G265" s="92">
        <f>D265*F265</f>
        <v>0</v>
      </c>
      <c r="H265" s="85"/>
      <c r="I265" s="85"/>
      <c r="J265" s="85"/>
    </row>
    <row r="266" spans="1:10" ht="21.75">
      <c r="A266" s="78"/>
      <c r="B266" s="78"/>
      <c r="C266" s="79" t="s">
        <v>525</v>
      </c>
      <c r="D266" s="80">
        <v>1</v>
      </c>
      <c r="E266" s="81" t="s">
        <v>124</v>
      </c>
      <c r="F266" s="83">
        <v>120000</v>
      </c>
      <c r="G266" s="83">
        <f>D266*F266</f>
        <v>120000</v>
      </c>
      <c r="H266" s="78"/>
      <c r="I266" s="78"/>
      <c r="J266" s="78"/>
    </row>
    <row r="267" spans="1:10" ht="21.75">
      <c r="A267" s="86"/>
      <c r="B267" s="86"/>
      <c r="C267" s="87" t="s">
        <v>526</v>
      </c>
      <c r="D267" s="88"/>
      <c r="E267" s="89"/>
      <c r="F267" s="126"/>
      <c r="G267" s="86"/>
      <c r="H267" s="86"/>
      <c r="I267" s="86"/>
      <c r="J267" s="86"/>
    </row>
    <row r="268" spans="1:10" ht="21.75">
      <c r="A268" s="85"/>
      <c r="B268" s="85"/>
      <c r="C268" s="90" t="s">
        <v>527</v>
      </c>
      <c r="D268" s="91">
        <v>2</v>
      </c>
      <c r="E268" s="84" t="s">
        <v>124</v>
      </c>
      <c r="F268" s="92"/>
      <c r="G268" s="92" t="s">
        <v>43</v>
      </c>
      <c r="H268" s="85"/>
      <c r="I268" s="85"/>
      <c r="J268" s="85"/>
    </row>
    <row r="269" spans="1:10" ht="21.75">
      <c r="A269" s="85"/>
      <c r="B269" s="85"/>
      <c r="C269" s="90" t="s">
        <v>528</v>
      </c>
      <c r="D269" s="91">
        <v>1</v>
      </c>
      <c r="E269" s="84" t="s">
        <v>124</v>
      </c>
      <c r="F269" s="92"/>
      <c r="G269" s="92" t="s">
        <v>43</v>
      </c>
      <c r="H269" s="85"/>
      <c r="I269" s="85"/>
      <c r="J269" s="85"/>
    </row>
    <row r="270" spans="1:10" ht="21.75">
      <c r="A270" s="84"/>
      <c r="B270" s="84"/>
      <c r="C270" s="84"/>
      <c r="D270" s="84"/>
      <c r="E270" s="84"/>
      <c r="F270" s="84"/>
      <c r="G270" s="84"/>
      <c r="H270" s="84"/>
      <c r="I270" s="85"/>
      <c r="J270" s="85"/>
    </row>
    <row r="271" spans="1:10" ht="21.75">
      <c r="A271" s="84"/>
      <c r="B271" s="84"/>
      <c r="C271" s="84"/>
      <c r="D271" s="84"/>
      <c r="E271" s="84"/>
      <c r="F271" s="84"/>
      <c r="G271" s="84"/>
      <c r="H271" s="84"/>
      <c r="I271" s="85"/>
      <c r="J271" s="85"/>
    </row>
    <row r="272" spans="1:10" ht="21.75">
      <c r="A272" s="84"/>
      <c r="B272" s="84"/>
      <c r="C272" s="84"/>
      <c r="D272" s="84"/>
      <c r="E272" s="84"/>
      <c r="F272" s="84"/>
      <c r="G272" s="84"/>
      <c r="H272" s="84"/>
      <c r="I272" s="85"/>
      <c r="J272" s="85"/>
    </row>
    <row r="273" spans="1:10" ht="21.75">
      <c r="A273" s="119"/>
      <c r="B273" s="119"/>
      <c r="C273" s="119"/>
      <c r="D273" s="119"/>
      <c r="E273" s="119"/>
      <c r="F273" s="119"/>
      <c r="G273" s="119"/>
      <c r="H273" s="119"/>
      <c r="I273" s="94"/>
      <c r="J273" s="94"/>
    </row>
    <row r="274" spans="1:10" ht="26.25">
      <c r="A274" s="241" t="s">
        <v>555</v>
      </c>
      <c r="B274" s="241"/>
      <c r="C274" s="241"/>
      <c r="D274" s="241"/>
      <c r="E274" s="241"/>
      <c r="F274" s="241"/>
      <c r="G274" s="241"/>
      <c r="H274" s="241"/>
      <c r="I274" s="241"/>
      <c r="J274" s="71" t="s">
        <v>529</v>
      </c>
    </row>
    <row r="275" spans="1:10" ht="21.75">
      <c r="A275" s="220" t="s">
        <v>344</v>
      </c>
      <c r="B275" s="220"/>
      <c r="C275" s="220"/>
      <c r="D275" s="220"/>
      <c r="E275" s="220"/>
      <c r="F275" s="220"/>
      <c r="G275" s="220"/>
      <c r="H275" s="220"/>
      <c r="I275" s="220"/>
      <c r="J275" s="220"/>
    </row>
    <row r="276" spans="1:10" ht="21.75">
      <c r="A276" s="221" t="s">
        <v>530</v>
      </c>
      <c r="B276" s="221"/>
      <c r="C276" s="221"/>
      <c r="D276" s="221"/>
      <c r="E276" s="221"/>
      <c r="F276" s="221"/>
      <c r="G276" s="221"/>
      <c r="H276" s="221"/>
      <c r="I276" s="221"/>
      <c r="J276" s="221"/>
    </row>
    <row r="277" spans="1:10" ht="43.5">
      <c r="A277" s="72" t="s">
        <v>346</v>
      </c>
      <c r="B277" s="72" t="s">
        <v>347</v>
      </c>
      <c r="C277" s="73" t="s">
        <v>26</v>
      </c>
      <c r="D277" s="16" t="s">
        <v>30</v>
      </c>
      <c r="E277" s="73" t="s">
        <v>31</v>
      </c>
      <c r="F277" s="16" t="s">
        <v>348</v>
      </c>
      <c r="G277" s="74" t="s">
        <v>32</v>
      </c>
      <c r="H277" s="73" t="s">
        <v>16</v>
      </c>
      <c r="I277" s="73" t="s">
        <v>29</v>
      </c>
      <c r="J277" s="72" t="s">
        <v>349</v>
      </c>
    </row>
    <row r="278" spans="1:10" ht="21.75">
      <c r="A278" s="14">
        <v>1</v>
      </c>
      <c r="B278" s="14" t="s">
        <v>309</v>
      </c>
      <c r="C278" s="75" t="s">
        <v>315</v>
      </c>
      <c r="D278" s="143"/>
      <c r="E278" s="59"/>
      <c r="F278" s="59"/>
      <c r="G278" s="144">
        <f>SUM(G279:G305)</f>
        <v>1349000</v>
      </c>
      <c r="H278" s="98" t="s">
        <v>49</v>
      </c>
      <c r="I278" s="101" t="s">
        <v>46</v>
      </c>
      <c r="J278" s="14">
        <v>2</v>
      </c>
    </row>
    <row r="279" spans="1:10" ht="21.75">
      <c r="A279" s="86"/>
      <c r="B279" s="86"/>
      <c r="C279" s="145" t="s">
        <v>531</v>
      </c>
      <c r="D279" s="88"/>
      <c r="E279" s="86"/>
      <c r="F279" s="86"/>
      <c r="G279" s="86"/>
      <c r="H279" s="86"/>
      <c r="I279" s="86"/>
      <c r="J279" s="84"/>
    </row>
    <row r="280" spans="1:10" ht="21.75">
      <c r="A280" s="85"/>
      <c r="B280" s="85"/>
      <c r="C280" s="90" t="s">
        <v>532</v>
      </c>
      <c r="D280" s="91">
        <v>1</v>
      </c>
      <c r="E280" s="84" t="s">
        <v>124</v>
      </c>
      <c r="F280" s="92">
        <v>150000</v>
      </c>
      <c r="G280" s="92">
        <f>D280*F280</f>
        <v>150000</v>
      </c>
      <c r="H280" s="85"/>
      <c r="I280" s="85"/>
      <c r="J280" s="84"/>
    </row>
    <row r="281" spans="1:10" ht="21.75">
      <c r="A281" s="85"/>
      <c r="B281" s="85"/>
      <c r="C281" s="90" t="s">
        <v>533</v>
      </c>
      <c r="D281" s="91">
        <v>1</v>
      </c>
      <c r="E281" s="84" t="s">
        <v>124</v>
      </c>
      <c r="F281" s="92">
        <v>30000</v>
      </c>
      <c r="G281" s="92">
        <f>D281*F281</f>
        <v>30000</v>
      </c>
      <c r="H281" s="85"/>
      <c r="I281" s="85"/>
      <c r="J281" s="85"/>
    </row>
    <row r="282" spans="1:10" ht="21.75">
      <c r="A282" s="85"/>
      <c r="B282" s="85"/>
      <c r="C282" s="90" t="s">
        <v>534</v>
      </c>
      <c r="D282" s="91">
        <v>1</v>
      </c>
      <c r="E282" s="84" t="s">
        <v>124</v>
      </c>
      <c r="F282" s="92">
        <v>30000</v>
      </c>
      <c r="G282" s="92">
        <f aca="true" t="shared" si="9" ref="G282:G294">D282*F282</f>
        <v>30000</v>
      </c>
      <c r="H282" s="85"/>
      <c r="I282" s="85"/>
      <c r="J282" s="85"/>
    </row>
    <row r="283" spans="1:10" ht="21.75">
      <c r="A283" s="85"/>
      <c r="B283" s="85"/>
      <c r="C283" s="90" t="s">
        <v>535</v>
      </c>
      <c r="D283" s="91">
        <v>1</v>
      </c>
      <c r="E283" s="84" t="s">
        <v>124</v>
      </c>
      <c r="F283" s="92">
        <v>80000</v>
      </c>
      <c r="G283" s="92">
        <f t="shared" si="9"/>
        <v>80000</v>
      </c>
      <c r="H283" s="85"/>
      <c r="I283" s="85"/>
      <c r="J283" s="85"/>
    </row>
    <row r="284" spans="1:10" ht="21.75">
      <c r="A284" s="85"/>
      <c r="B284" s="85"/>
      <c r="C284" s="90" t="s">
        <v>536</v>
      </c>
      <c r="D284" s="91">
        <v>1</v>
      </c>
      <c r="E284" s="84" t="s">
        <v>124</v>
      </c>
      <c r="F284" s="92">
        <v>20000</v>
      </c>
      <c r="G284" s="92">
        <f t="shared" si="9"/>
        <v>20000</v>
      </c>
      <c r="H284" s="85"/>
      <c r="I284" s="85"/>
      <c r="J284" s="85"/>
    </row>
    <row r="285" spans="1:10" ht="21.75">
      <c r="A285" s="85"/>
      <c r="B285" s="85"/>
      <c r="C285" s="90" t="s">
        <v>537</v>
      </c>
      <c r="D285" s="91">
        <v>1</v>
      </c>
      <c r="E285" s="84" t="s">
        <v>124</v>
      </c>
      <c r="F285" s="92">
        <v>15000</v>
      </c>
      <c r="G285" s="92">
        <f t="shared" si="9"/>
        <v>15000</v>
      </c>
      <c r="H285" s="85"/>
      <c r="I285" s="85"/>
      <c r="J285" s="85"/>
    </row>
    <row r="286" spans="1:10" ht="21.75">
      <c r="A286" s="85"/>
      <c r="B286" s="85"/>
      <c r="C286" s="90" t="s">
        <v>538</v>
      </c>
      <c r="D286" s="91">
        <v>1</v>
      </c>
      <c r="E286" s="84" t="s">
        <v>115</v>
      </c>
      <c r="F286" s="92">
        <v>250000</v>
      </c>
      <c r="G286" s="92">
        <f t="shared" si="9"/>
        <v>250000</v>
      </c>
      <c r="H286" s="85"/>
      <c r="I286" s="85"/>
      <c r="J286" s="85"/>
    </row>
    <row r="287" spans="1:10" ht="21.75">
      <c r="A287" s="85"/>
      <c r="B287" s="85"/>
      <c r="C287" s="90" t="s">
        <v>539</v>
      </c>
      <c r="D287" s="91">
        <v>1</v>
      </c>
      <c r="E287" s="84" t="s">
        <v>115</v>
      </c>
      <c r="F287" s="92">
        <v>10000</v>
      </c>
      <c r="G287" s="92">
        <f t="shared" si="9"/>
        <v>10000</v>
      </c>
      <c r="H287" s="85"/>
      <c r="I287" s="85"/>
      <c r="J287" s="85"/>
    </row>
    <row r="288" spans="1:10" ht="21.75">
      <c r="A288" s="85"/>
      <c r="B288" s="85"/>
      <c r="C288" s="90" t="s">
        <v>540</v>
      </c>
      <c r="D288" s="91">
        <v>2</v>
      </c>
      <c r="E288" s="84" t="s">
        <v>124</v>
      </c>
      <c r="F288" s="92">
        <v>6500</v>
      </c>
      <c r="G288" s="92">
        <f t="shared" si="9"/>
        <v>13000</v>
      </c>
      <c r="H288" s="85"/>
      <c r="I288" s="85"/>
      <c r="J288" s="85"/>
    </row>
    <row r="289" spans="1:10" ht="21.75">
      <c r="A289" s="85"/>
      <c r="B289" s="85"/>
      <c r="C289" s="90" t="s">
        <v>541</v>
      </c>
      <c r="D289" s="91">
        <v>1</v>
      </c>
      <c r="E289" s="84" t="s">
        <v>124</v>
      </c>
      <c r="F289" s="92">
        <v>70000</v>
      </c>
      <c r="G289" s="92">
        <f t="shared" si="9"/>
        <v>70000</v>
      </c>
      <c r="H289" s="85"/>
      <c r="I289" s="85"/>
      <c r="J289" s="85"/>
    </row>
    <row r="290" spans="1:10" ht="21.75">
      <c r="A290" s="85"/>
      <c r="B290" s="85"/>
      <c r="C290" s="90" t="s">
        <v>542</v>
      </c>
      <c r="D290" s="91">
        <v>2</v>
      </c>
      <c r="E290" s="84" t="s">
        <v>105</v>
      </c>
      <c r="F290" s="92">
        <v>6000</v>
      </c>
      <c r="G290" s="92">
        <f t="shared" si="9"/>
        <v>12000</v>
      </c>
      <c r="H290" s="85"/>
      <c r="I290" s="85"/>
      <c r="J290" s="85"/>
    </row>
    <row r="291" spans="1:10" ht="21.75">
      <c r="A291" s="85"/>
      <c r="B291" s="85"/>
      <c r="C291" s="90" t="s">
        <v>543</v>
      </c>
      <c r="D291" s="91">
        <v>2</v>
      </c>
      <c r="E291" s="84" t="s">
        <v>124</v>
      </c>
      <c r="F291" s="92">
        <v>5000</v>
      </c>
      <c r="G291" s="92">
        <f t="shared" si="9"/>
        <v>10000</v>
      </c>
      <c r="H291" s="85"/>
      <c r="I291" s="85"/>
      <c r="J291" s="85"/>
    </row>
    <row r="292" spans="1:14" ht="21.75">
      <c r="A292" s="85"/>
      <c r="B292" s="85"/>
      <c r="C292" s="90" t="s">
        <v>544</v>
      </c>
      <c r="D292" s="91">
        <v>1</v>
      </c>
      <c r="E292" s="84" t="s">
        <v>115</v>
      </c>
      <c r="F292" s="92">
        <v>120000</v>
      </c>
      <c r="G292" s="92">
        <f t="shared" si="9"/>
        <v>120000</v>
      </c>
      <c r="H292" s="85"/>
      <c r="I292" s="84"/>
      <c r="J292" s="84"/>
      <c r="K292" s="1"/>
      <c r="L292" s="1"/>
      <c r="M292" s="1"/>
      <c r="N292" s="1"/>
    </row>
    <row r="293" spans="1:14" ht="21.75">
      <c r="A293" s="85"/>
      <c r="B293" s="85"/>
      <c r="C293" s="90" t="s">
        <v>545</v>
      </c>
      <c r="D293" s="91">
        <v>1</v>
      </c>
      <c r="E293" s="84" t="s">
        <v>124</v>
      </c>
      <c r="F293" s="92">
        <v>20000</v>
      </c>
      <c r="G293" s="92">
        <f t="shared" si="9"/>
        <v>20000</v>
      </c>
      <c r="H293" s="85"/>
      <c r="I293" s="84"/>
      <c r="J293" s="84"/>
      <c r="K293" s="1"/>
      <c r="L293" s="1"/>
      <c r="M293" s="1"/>
      <c r="N293" s="1"/>
    </row>
    <row r="294" spans="1:14" ht="21.75">
      <c r="A294" s="94"/>
      <c r="B294" s="94"/>
      <c r="C294" s="95" t="s">
        <v>546</v>
      </c>
      <c r="D294" s="129">
        <v>1</v>
      </c>
      <c r="E294" s="119" t="s">
        <v>105</v>
      </c>
      <c r="F294" s="97">
        <v>5000</v>
      </c>
      <c r="G294" s="97">
        <f t="shared" si="9"/>
        <v>5000</v>
      </c>
      <c r="H294" s="94"/>
      <c r="I294" s="119"/>
      <c r="J294" s="119"/>
      <c r="K294" s="1"/>
      <c r="L294" s="1"/>
      <c r="M294" s="1"/>
      <c r="N294" s="1"/>
    </row>
    <row r="295" spans="1:10" ht="26.25">
      <c r="A295" s="241" t="s">
        <v>342</v>
      </c>
      <c r="B295" s="241"/>
      <c r="C295" s="241"/>
      <c r="D295" s="241"/>
      <c r="E295" s="241"/>
      <c r="F295" s="241"/>
      <c r="G295" s="241"/>
      <c r="H295" s="241"/>
      <c r="I295" s="241"/>
      <c r="J295" s="71" t="s">
        <v>547</v>
      </c>
    </row>
    <row r="296" spans="1:10" ht="21.75">
      <c r="A296" s="220" t="s">
        <v>344</v>
      </c>
      <c r="B296" s="220"/>
      <c r="C296" s="220"/>
      <c r="D296" s="220"/>
      <c r="E296" s="220"/>
      <c r="F296" s="220"/>
      <c r="G296" s="220"/>
      <c r="H296" s="220"/>
      <c r="I296" s="220"/>
      <c r="J296" s="220"/>
    </row>
    <row r="297" spans="1:10" ht="21.75">
      <c r="A297" s="221" t="s">
        <v>530</v>
      </c>
      <c r="B297" s="221"/>
      <c r="C297" s="221"/>
      <c r="D297" s="221"/>
      <c r="E297" s="221"/>
      <c r="F297" s="221"/>
      <c r="G297" s="221"/>
      <c r="H297" s="221"/>
      <c r="I297" s="221"/>
      <c r="J297" s="221"/>
    </row>
    <row r="298" spans="1:10" ht="43.5">
      <c r="A298" s="72" t="s">
        <v>346</v>
      </c>
      <c r="B298" s="72" t="s">
        <v>347</v>
      </c>
      <c r="C298" s="73" t="s">
        <v>26</v>
      </c>
      <c r="D298" s="16" t="s">
        <v>30</v>
      </c>
      <c r="E298" s="73" t="s">
        <v>31</v>
      </c>
      <c r="F298" s="16" t="s">
        <v>348</v>
      </c>
      <c r="G298" s="74" t="s">
        <v>32</v>
      </c>
      <c r="H298" s="73" t="s">
        <v>16</v>
      </c>
      <c r="I298" s="73" t="s">
        <v>29</v>
      </c>
      <c r="J298" s="72" t="s">
        <v>349</v>
      </c>
    </row>
    <row r="299" spans="1:10" ht="21.75">
      <c r="A299" s="101"/>
      <c r="B299" s="101"/>
      <c r="C299" s="121" t="s">
        <v>548</v>
      </c>
      <c r="D299" s="122">
        <v>1</v>
      </c>
      <c r="E299" s="98" t="s">
        <v>105</v>
      </c>
      <c r="F299" s="123">
        <v>180000</v>
      </c>
      <c r="G299" s="123">
        <f>D299*F299</f>
        <v>180000</v>
      </c>
      <c r="H299" s="101"/>
      <c r="I299" s="101"/>
      <c r="J299" s="101"/>
    </row>
    <row r="300" spans="1:10" ht="21.75">
      <c r="A300" s="85"/>
      <c r="B300" s="85"/>
      <c r="C300" s="90" t="s">
        <v>549</v>
      </c>
      <c r="D300" s="91">
        <v>1</v>
      </c>
      <c r="E300" s="84" t="s">
        <v>124</v>
      </c>
      <c r="F300" s="92">
        <v>10000</v>
      </c>
      <c r="G300" s="92">
        <f aca="true" t="shared" si="10" ref="G300:G305">D300*F300</f>
        <v>10000</v>
      </c>
      <c r="H300" s="85"/>
      <c r="I300" s="85"/>
      <c r="J300" s="85"/>
    </row>
    <row r="301" spans="1:10" ht="21.75">
      <c r="A301" s="85"/>
      <c r="B301" s="85"/>
      <c r="C301" s="90" t="s">
        <v>550</v>
      </c>
      <c r="D301" s="91">
        <v>1</v>
      </c>
      <c r="E301" s="84" t="s">
        <v>124</v>
      </c>
      <c r="F301" s="92">
        <v>8000</v>
      </c>
      <c r="G301" s="92">
        <f t="shared" si="10"/>
        <v>8000</v>
      </c>
      <c r="H301" s="85"/>
      <c r="I301" s="85"/>
      <c r="J301" s="85"/>
    </row>
    <row r="302" spans="1:10" ht="21.75">
      <c r="A302" s="85"/>
      <c r="B302" s="85"/>
      <c r="C302" s="90" t="s">
        <v>551</v>
      </c>
      <c r="D302" s="91">
        <v>4</v>
      </c>
      <c r="E302" s="84" t="s">
        <v>105</v>
      </c>
      <c r="F302" s="92">
        <v>55000</v>
      </c>
      <c r="G302" s="92">
        <f t="shared" si="10"/>
        <v>220000</v>
      </c>
      <c r="H302" s="85"/>
      <c r="I302" s="85"/>
      <c r="J302" s="85"/>
    </row>
    <row r="303" spans="1:10" ht="21.75">
      <c r="A303" s="85"/>
      <c r="B303" s="85"/>
      <c r="C303" s="90" t="s">
        <v>552</v>
      </c>
      <c r="D303" s="91">
        <v>4</v>
      </c>
      <c r="E303" s="84" t="s">
        <v>105</v>
      </c>
      <c r="F303" s="92">
        <v>5000</v>
      </c>
      <c r="G303" s="92">
        <f t="shared" si="10"/>
        <v>20000</v>
      </c>
      <c r="H303" s="85"/>
      <c r="I303" s="85"/>
      <c r="J303" s="85"/>
    </row>
    <row r="304" spans="1:10" ht="21.75">
      <c r="A304" s="85"/>
      <c r="B304" s="85"/>
      <c r="C304" s="90" t="s">
        <v>553</v>
      </c>
      <c r="D304" s="91">
        <v>2</v>
      </c>
      <c r="E304" s="84" t="s">
        <v>115</v>
      </c>
      <c r="F304" s="92">
        <v>8000</v>
      </c>
      <c r="G304" s="92">
        <f t="shared" si="10"/>
        <v>16000</v>
      </c>
      <c r="H304" s="85"/>
      <c r="I304" s="85"/>
      <c r="J304" s="85"/>
    </row>
    <row r="305" spans="1:10" ht="21.75">
      <c r="A305" s="85"/>
      <c r="B305" s="85"/>
      <c r="C305" s="90" t="s">
        <v>554</v>
      </c>
      <c r="D305" s="91">
        <v>2</v>
      </c>
      <c r="E305" s="84" t="s">
        <v>115</v>
      </c>
      <c r="F305" s="92">
        <v>30000</v>
      </c>
      <c r="G305" s="92">
        <f t="shared" si="10"/>
        <v>60000</v>
      </c>
      <c r="H305" s="85"/>
      <c r="I305" s="85"/>
      <c r="J305" s="85"/>
    </row>
    <row r="306" spans="1:10" ht="21.75">
      <c r="A306" s="85"/>
      <c r="B306" s="85"/>
      <c r="C306" s="90"/>
      <c r="D306" s="91"/>
      <c r="E306" s="85"/>
      <c r="F306" s="85"/>
      <c r="G306" s="85"/>
      <c r="H306" s="85"/>
      <c r="I306" s="85"/>
      <c r="J306" s="85"/>
    </row>
    <row r="307" spans="1:10" ht="21.75">
      <c r="A307" s="85"/>
      <c r="B307" s="85"/>
      <c r="C307" s="90"/>
      <c r="D307" s="91"/>
      <c r="E307" s="85"/>
      <c r="F307" s="85"/>
      <c r="G307" s="85"/>
      <c r="H307" s="85"/>
      <c r="I307" s="85"/>
      <c r="J307" s="85"/>
    </row>
    <row r="308" spans="1:10" ht="21.75">
      <c r="A308" s="85"/>
      <c r="B308" s="85"/>
      <c r="C308" s="90"/>
      <c r="D308" s="91"/>
      <c r="E308" s="85"/>
      <c r="F308" s="85"/>
      <c r="G308" s="85"/>
      <c r="H308" s="85"/>
      <c r="I308" s="85"/>
      <c r="J308" s="85"/>
    </row>
    <row r="309" spans="1:10" ht="21.75">
      <c r="A309" s="85"/>
      <c r="B309" s="85"/>
      <c r="C309" s="90"/>
      <c r="D309" s="91"/>
      <c r="E309" s="85"/>
      <c r="F309" s="85"/>
      <c r="G309" s="85"/>
      <c r="H309" s="85"/>
      <c r="I309" s="85"/>
      <c r="J309" s="85"/>
    </row>
    <row r="310" spans="1:10" ht="21.75">
      <c r="A310" s="85"/>
      <c r="B310" s="85"/>
      <c r="C310" s="90"/>
      <c r="D310" s="91"/>
      <c r="E310" s="85"/>
      <c r="F310" s="85"/>
      <c r="G310" s="85"/>
      <c r="H310" s="85"/>
      <c r="I310" s="85"/>
      <c r="J310" s="85"/>
    </row>
    <row r="311" spans="1:10" ht="21.75">
      <c r="A311" s="85"/>
      <c r="B311" s="85"/>
      <c r="C311" s="90"/>
      <c r="D311" s="91"/>
      <c r="E311" s="85"/>
      <c r="F311" s="85"/>
      <c r="G311" s="85"/>
      <c r="H311" s="85"/>
      <c r="I311" s="85"/>
      <c r="J311" s="85"/>
    </row>
    <row r="312" spans="1:10" ht="21.75">
      <c r="A312" s="85"/>
      <c r="B312" s="85"/>
      <c r="C312" s="90"/>
      <c r="D312" s="91"/>
      <c r="E312" s="85"/>
      <c r="F312" s="85"/>
      <c r="G312" s="85"/>
      <c r="H312" s="85"/>
      <c r="I312" s="85"/>
      <c r="J312" s="85"/>
    </row>
    <row r="313" spans="1:10" ht="21.75">
      <c r="A313" s="85"/>
      <c r="B313" s="85"/>
      <c r="C313" s="90"/>
      <c r="D313" s="91"/>
      <c r="E313" s="85"/>
      <c r="F313" s="85"/>
      <c r="G313" s="85"/>
      <c r="H313" s="85"/>
      <c r="I313" s="85"/>
      <c r="J313" s="85"/>
    </row>
    <row r="314" spans="1:10" ht="21.75">
      <c r="A314" s="85"/>
      <c r="B314" s="85"/>
      <c r="C314" s="90"/>
      <c r="D314" s="91"/>
      <c r="E314" s="85"/>
      <c r="F314" s="85"/>
      <c r="G314" s="85"/>
      <c r="H314" s="85"/>
      <c r="I314" s="85"/>
      <c r="J314" s="85"/>
    </row>
    <row r="315" spans="1:10" ht="21.75">
      <c r="A315" s="94"/>
      <c r="B315" s="94"/>
      <c r="C315" s="146"/>
      <c r="D315" s="96"/>
      <c r="E315" s="94"/>
      <c r="F315" s="94"/>
      <c r="G315" s="94"/>
      <c r="H315" s="94"/>
      <c r="I315" s="94"/>
      <c r="J315" s="94"/>
    </row>
    <row r="335" ht="21.75">
      <c r="D335" s="147"/>
    </row>
  </sheetData>
  <mergeCells count="47">
    <mergeCell ref="A1:I1"/>
    <mergeCell ref="A2:J2"/>
    <mergeCell ref="A3:J3"/>
    <mergeCell ref="A22:I22"/>
    <mergeCell ref="A23:J23"/>
    <mergeCell ref="A24:J24"/>
    <mergeCell ref="A43:I43"/>
    <mergeCell ref="A44:J44"/>
    <mergeCell ref="A45:J45"/>
    <mergeCell ref="A64:I64"/>
    <mergeCell ref="A65:J65"/>
    <mergeCell ref="A66:J66"/>
    <mergeCell ref="A85:I85"/>
    <mergeCell ref="A86:J86"/>
    <mergeCell ref="A87:J87"/>
    <mergeCell ref="H95:I95"/>
    <mergeCell ref="H96:I96"/>
    <mergeCell ref="A106:I106"/>
    <mergeCell ref="A107:J107"/>
    <mergeCell ref="A108:J108"/>
    <mergeCell ref="A127:I127"/>
    <mergeCell ref="A128:J128"/>
    <mergeCell ref="A129:J129"/>
    <mergeCell ref="A148:I148"/>
    <mergeCell ref="A149:J149"/>
    <mergeCell ref="A150:J150"/>
    <mergeCell ref="A169:I169"/>
    <mergeCell ref="A170:J170"/>
    <mergeCell ref="A171:J171"/>
    <mergeCell ref="A190:I190"/>
    <mergeCell ref="A191:J191"/>
    <mergeCell ref="A192:J192"/>
    <mergeCell ref="A211:I211"/>
    <mergeCell ref="A212:J212"/>
    <mergeCell ref="A213:J213"/>
    <mergeCell ref="A232:I232"/>
    <mergeCell ref="A233:J233"/>
    <mergeCell ref="A234:J234"/>
    <mergeCell ref="A253:I253"/>
    <mergeCell ref="A254:J254"/>
    <mergeCell ref="A295:I295"/>
    <mergeCell ref="A296:J296"/>
    <mergeCell ref="A297:J297"/>
    <mergeCell ref="A255:J255"/>
    <mergeCell ref="A274:I274"/>
    <mergeCell ref="A275:J275"/>
    <mergeCell ref="A276:J276"/>
  </mergeCells>
  <printOptions horizontalCentered="1"/>
  <pageMargins left="0.35433070866141736" right="0.35433070866141736" top="0.984251968503937" bottom="0.787401574803149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zoomScale="75" zoomScaleNormal="75" workbookViewId="0" topLeftCell="A1">
      <selection activeCell="A5" sqref="A5"/>
    </sheetView>
  </sheetViews>
  <sheetFormatPr defaultColWidth="9.140625" defaultRowHeight="21.75"/>
  <cols>
    <col min="1" max="1" width="6.421875" style="40" customWidth="1"/>
    <col min="2" max="2" width="11.57421875" style="40" customWidth="1"/>
    <col min="3" max="3" width="57.140625" style="40" customWidth="1"/>
    <col min="4" max="5" width="10.7109375" style="40" customWidth="1"/>
    <col min="6" max="8" width="14.7109375" style="40" customWidth="1"/>
    <col min="9" max="16384" width="9.140625" style="40" customWidth="1"/>
  </cols>
  <sheetData>
    <row r="1" spans="1:8" ht="26.25">
      <c r="A1" s="241" t="s">
        <v>557</v>
      </c>
      <c r="B1" s="241"/>
      <c r="C1" s="241"/>
      <c r="D1" s="241"/>
      <c r="E1" s="241"/>
      <c r="F1" s="241"/>
      <c r="G1" s="241"/>
      <c r="H1" s="71" t="s">
        <v>558</v>
      </c>
    </row>
    <row r="2" spans="1:8" ht="21.75">
      <c r="A2" s="220" t="s">
        <v>576</v>
      </c>
      <c r="B2" s="220"/>
      <c r="C2" s="220"/>
      <c r="D2" s="220"/>
      <c r="E2" s="220"/>
      <c r="F2" s="220"/>
      <c r="G2" s="220"/>
      <c r="H2" s="220"/>
    </row>
    <row r="3" spans="1:8" ht="21.75">
      <c r="A3" s="221" t="s">
        <v>560</v>
      </c>
      <c r="B3" s="221"/>
      <c r="C3" s="221"/>
      <c r="D3" s="221"/>
      <c r="E3" s="221"/>
      <c r="F3" s="221"/>
      <c r="G3" s="221"/>
      <c r="H3" s="221"/>
    </row>
    <row r="4" spans="1:8" ht="21.75">
      <c r="A4" s="82" t="s">
        <v>561</v>
      </c>
      <c r="B4" s="82" t="s">
        <v>1</v>
      </c>
      <c r="C4" s="243" t="s">
        <v>26</v>
      </c>
      <c r="D4" s="245" t="s">
        <v>562</v>
      </c>
      <c r="E4" s="246" t="s">
        <v>31</v>
      </c>
      <c r="F4" s="248" t="s">
        <v>563</v>
      </c>
      <c r="G4" s="249"/>
      <c r="H4" s="250"/>
    </row>
    <row r="5" spans="1:8" ht="21.75">
      <c r="A5" s="23" t="s">
        <v>564</v>
      </c>
      <c r="B5" s="23" t="s">
        <v>565</v>
      </c>
      <c r="C5" s="244"/>
      <c r="D5" s="244"/>
      <c r="E5" s="247"/>
      <c r="F5" s="150" t="s">
        <v>566</v>
      </c>
      <c r="G5" s="150" t="s">
        <v>567</v>
      </c>
      <c r="H5" s="150" t="s">
        <v>568</v>
      </c>
    </row>
    <row r="6" spans="1:8" ht="21.75">
      <c r="A6" s="98">
        <v>1</v>
      </c>
      <c r="B6" s="98" t="s">
        <v>103</v>
      </c>
      <c r="C6" s="101" t="s">
        <v>299</v>
      </c>
      <c r="D6" s="98">
        <v>1</v>
      </c>
      <c r="E6" s="98" t="s">
        <v>105</v>
      </c>
      <c r="F6" s="151">
        <v>347200</v>
      </c>
      <c r="G6" s="152"/>
      <c r="H6" s="151"/>
    </row>
    <row r="7" spans="1:8" ht="21.75">
      <c r="A7" s="84">
        <v>2</v>
      </c>
      <c r="B7" s="84" t="s">
        <v>121</v>
      </c>
      <c r="C7" s="85" t="s">
        <v>181</v>
      </c>
      <c r="D7" s="84">
        <v>1</v>
      </c>
      <c r="E7" s="84" t="s">
        <v>105</v>
      </c>
      <c r="F7" s="153">
        <v>387500</v>
      </c>
      <c r="G7" s="154"/>
      <c r="H7" s="153"/>
    </row>
    <row r="8" spans="1:8" ht="21.75">
      <c r="A8" s="84">
        <v>3</v>
      </c>
      <c r="B8" s="84" t="s">
        <v>134</v>
      </c>
      <c r="C8" s="85" t="s">
        <v>302</v>
      </c>
      <c r="D8" s="84">
        <v>1</v>
      </c>
      <c r="E8" s="84" t="s">
        <v>105</v>
      </c>
      <c r="F8" s="153">
        <v>30800</v>
      </c>
      <c r="G8" s="153"/>
      <c r="H8" s="154"/>
    </row>
    <row r="9" spans="1:8" ht="21.75">
      <c r="A9" s="84">
        <v>4</v>
      </c>
      <c r="B9" s="84" t="s">
        <v>143</v>
      </c>
      <c r="C9" s="85" t="s">
        <v>304</v>
      </c>
      <c r="D9" s="84">
        <v>1</v>
      </c>
      <c r="E9" s="84" t="s">
        <v>105</v>
      </c>
      <c r="F9" s="153">
        <v>145000</v>
      </c>
      <c r="G9" s="153"/>
      <c r="H9" s="154"/>
    </row>
    <row r="10" spans="1:8" ht="21.75">
      <c r="A10" s="84">
        <v>5</v>
      </c>
      <c r="B10" s="155" t="s">
        <v>294</v>
      </c>
      <c r="C10" s="156" t="s">
        <v>569</v>
      </c>
      <c r="D10" s="84"/>
      <c r="E10" s="84"/>
      <c r="F10" s="153"/>
      <c r="G10" s="157"/>
      <c r="H10" s="154"/>
    </row>
    <row r="11" spans="1:8" ht="21.75">
      <c r="A11" s="84"/>
      <c r="B11" s="158" t="s">
        <v>355</v>
      </c>
      <c r="C11" s="159" t="s">
        <v>356</v>
      </c>
      <c r="D11" s="84">
        <v>1</v>
      </c>
      <c r="E11" s="84" t="s">
        <v>105</v>
      </c>
      <c r="F11" s="153">
        <v>63000</v>
      </c>
      <c r="G11" s="157"/>
      <c r="H11" s="154"/>
    </row>
    <row r="12" spans="1:8" ht="21.75">
      <c r="A12" s="84"/>
      <c r="B12" s="158" t="s">
        <v>366</v>
      </c>
      <c r="C12" s="159" t="s">
        <v>367</v>
      </c>
      <c r="D12" s="84">
        <v>1</v>
      </c>
      <c r="E12" s="84" t="s">
        <v>105</v>
      </c>
      <c r="F12" s="153">
        <v>246500</v>
      </c>
      <c r="G12" s="157"/>
      <c r="H12" s="154"/>
    </row>
    <row r="13" spans="1:8" ht="21.75">
      <c r="A13" s="84"/>
      <c r="B13" s="158" t="s">
        <v>381</v>
      </c>
      <c r="C13" s="159" t="s">
        <v>382</v>
      </c>
      <c r="D13" s="84">
        <v>1</v>
      </c>
      <c r="E13" s="84" t="s">
        <v>105</v>
      </c>
      <c r="F13" s="153" t="s">
        <v>224</v>
      </c>
      <c r="G13" s="157" t="s">
        <v>570</v>
      </c>
      <c r="H13" s="154"/>
    </row>
    <row r="14" spans="1:8" ht="21.75">
      <c r="A14" s="84"/>
      <c r="B14" s="158" t="s">
        <v>387</v>
      </c>
      <c r="C14" s="160" t="s">
        <v>388</v>
      </c>
      <c r="D14" s="84">
        <v>1</v>
      </c>
      <c r="E14" s="84" t="s">
        <v>105</v>
      </c>
      <c r="F14" s="153">
        <v>1534000</v>
      </c>
      <c r="G14" s="157"/>
      <c r="H14" s="154"/>
    </row>
    <row r="15" spans="1:8" ht="21.75">
      <c r="A15" s="84"/>
      <c r="B15" s="158" t="s">
        <v>402</v>
      </c>
      <c r="C15" s="159" t="s">
        <v>403</v>
      </c>
      <c r="D15" s="84">
        <v>1</v>
      </c>
      <c r="E15" s="84" t="s">
        <v>105</v>
      </c>
      <c r="F15" s="153">
        <v>2800000</v>
      </c>
      <c r="G15" s="157"/>
      <c r="H15" s="154"/>
    </row>
    <row r="16" spans="1:8" ht="21.75">
      <c r="A16" s="84">
        <v>6</v>
      </c>
      <c r="B16" s="155" t="s">
        <v>307</v>
      </c>
      <c r="C16" s="156" t="s">
        <v>571</v>
      </c>
      <c r="D16" s="84"/>
      <c r="E16" s="84"/>
      <c r="F16" s="153"/>
      <c r="G16" s="157"/>
      <c r="H16" s="46"/>
    </row>
    <row r="17" spans="1:8" ht="21.75">
      <c r="A17" s="84"/>
      <c r="B17" s="155"/>
      <c r="C17" s="156" t="s">
        <v>572</v>
      </c>
      <c r="D17" s="84">
        <v>1</v>
      </c>
      <c r="E17" s="84" t="s">
        <v>105</v>
      </c>
      <c r="F17" s="153" t="s">
        <v>224</v>
      </c>
      <c r="G17" s="251" t="s">
        <v>573</v>
      </c>
      <c r="H17" s="251"/>
    </row>
    <row r="18" spans="1:8" ht="21.75">
      <c r="A18" s="84"/>
      <c r="B18" s="155"/>
      <c r="C18" s="156" t="s">
        <v>418</v>
      </c>
      <c r="D18" s="84">
        <v>1</v>
      </c>
      <c r="E18" s="84" t="s">
        <v>105</v>
      </c>
      <c r="F18" s="153" t="s">
        <v>224</v>
      </c>
      <c r="G18" s="251"/>
      <c r="H18" s="251"/>
    </row>
    <row r="19" spans="1:8" ht="21.75">
      <c r="A19" s="84"/>
      <c r="B19" s="155" t="s">
        <v>420</v>
      </c>
      <c r="C19" s="156" t="s">
        <v>421</v>
      </c>
      <c r="D19" s="84">
        <v>1</v>
      </c>
      <c r="E19" s="84" t="s">
        <v>105</v>
      </c>
      <c r="F19" s="153">
        <v>515000</v>
      </c>
      <c r="G19" s="157"/>
      <c r="H19" s="46"/>
    </row>
    <row r="20" spans="1:8" ht="21.75">
      <c r="A20" s="84"/>
      <c r="B20" s="155" t="s">
        <v>426</v>
      </c>
      <c r="C20" s="156" t="s">
        <v>427</v>
      </c>
      <c r="D20" s="84">
        <v>1</v>
      </c>
      <c r="E20" s="84" t="s">
        <v>105</v>
      </c>
      <c r="F20" s="153">
        <v>870000</v>
      </c>
      <c r="G20" s="157"/>
      <c r="H20" s="46"/>
    </row>
    <row r="21" spans="1:8" ht="21.75">
      <c r="A21" s="119"/>
      <c r="B21" s="161" t="s">
        <v>437</v>
      </c>
      <c r="C21" s="162" t="s">
        <v>438</v>
      </c>
      <c r="D21" s="119">
        <v>1</v>
      </c>
      <c r="E21" s="119" t="s">
        <v>105</v>
      </c>
      <c r="F21" s="163">
        <v>1360000</v>
      </c>
      <c r="G21" s="164"/>
      <c r="H21" s="55"/>
    </row>
    <row r="22" spans="1:8" ht="26.25">
      <c r="A22" s="241"/>
      <c r="B22" s="241"/>
      <c r="C22" s="241"/>
      <c r="D22" s="241"/>
      <c r="E22" s="241"/>
      <c r="F22" s="241"/>
      <c r="G22" s="241"/>
      <c r="H22" s="71" t="s">
        <v>574</v>
      </c>
    </row>
    <row r="23" spans="1:8" ht="21.75">
      <c r="A23" s="220" t="s">
        <v>559</v>
      </c>
      <c r="B23" s="220"/>
      <c r="C23" s="220"/>
      <c r="D23" s="220"/>
      <c r="E23" s="220"/>
      <c r="F23" s="220"/>
      <c r="G23" s="220"/>
      <c r="H23" s="220"/>
    </row>
    <row r="24" spans="1:8" ht="21.75">
      <c r="A24" s="221" t="s">
        <v>560</v>
      </c>
      <c r="B24" s="221"/>
      <c r="C24" s="221"/>
      <c r="D24" s="221"/>
      <c r="E24" s="221"/>
      <c r="F24" s="221"/>
      <c r="G24" s="221"/>
      <c r="H24" s="221"/>
    </row>
    <row r="25" spans="1:8" ht="21.75">
      <c r="A25" s="82" t="s">
        <v>561</v>
      </c>
      <c r="B25" s="82" t="s">
        <v>1</v>
      </c>
      <c r="C25" s="243" t="s">
        <v>26</v>
      </c>
      <c r="D25" s="245" t="s">
        <v>562</v>
      </c>
      <c r="E25" s="246" t="s">
        <v>31</v>
      </c>
      <c r="F25" s="248" t="s">
        <v>563</v>
      </c>
      <c r="G25" s="249"/>
      <c r="H25" s="250"/>
    </row>
    <row r="26" spans="1:8" ht="21.75">
      <c r="A26" s="23" t="s">
        <v>564</v>
      </c>
      <c r="B26" s="23" t="s">
        <v>565</v>
      </c>
      <c r="C26" s="252"/>
      <c r="D26" s="252"/>
      <c r="E26" s="253"/>
      <c r="F26" s="82" t="s">
        <v>566</v>
      </c>
      <c r="G26" s="82" t="s">
        <v>567</v>
      </c>
      <c r="H26" s="82" t="s">
        <v>568</v>
      </c>
    </row>
    <row r="27" spans="1:8" ht="21.75">
      <c r="A27" s="98"/>
      <c r="B27" s="98" t="s">
        <v>444</v>
      </c>
      <c r="C27" s="166" t="s">
        <v>445</v>
      </c>
      <c r="D27" s="98">
        <v>1</v>
      </c>
      <c r="E27" s="98" t="s">
        <v>105</v>
      </c>
      <c r="F27" s="151">
        <v>690000</v>
      </c>
      <c r="G27" s="167"/>
      <c r="H27" s="43"/>
    </row>
    <row r="28" spans="1:8" ht="21.75">
      <c r="A28" s="84"/>
      <c r="B28" s="84" t="s">
        <v>451</v>
      </c>
      <c r="C28" s="156" t="s">
        <v>452</v>
      </c>
      <c r="D28" s="84">
        <v>1</v>
      </c>
      <c r="E28" s="84" t="s">
        <v>105</v>
      </c>
      <c r="F28" s="153">
        <v>300000</v>
      </c>
      <c r="G28" s="157"/>
      <c r="H28" s="46"/>
    </row>
    <row r="29" spans="1:8" ht="21.75">
      <c r="A29" s="84"/>
      <c r="B29" s="84" t="s">
        <v>455</v>
      </c>
      <c r="C29" s="156" t="s">
        <v>456</v>
      </c>
      <c r="D29" s="84">
        <v>1</v>
      </c>
      <c r="E29" s="84" t="s">
        <v>105</v>
      </c>
      <c r="F29" s="153">
        <v>60000</v>
      </c>
      <c r="G29" s="157"/>
      <c r="H29" s="46"/>
    </row>
    <row r="30" spans="1:8" ht="21.75">
      <c r="A30" s="84"/>
      <c r="B30" s="84" t="s">
        <v>459</v>
      </c>
      <c r="C30" s="156" t="s">
        <v>460</v>
      </c>
      <c r="D30" s="84">
        <v>1</v>
      </c>
      <c r="E30" s="84" t="s">
        <v>105</v>
      </c>
      <c r="F30" s="153">
        <v>39600</v>
      </c>
      <c r="G30" s="157"/>
      <c r="H30" s="46"/>
    </row>
    <row r="31" spans="1:8" ht="21.75">
      <c r="A31" s="84"/>
      <c r="B31" s="84" t="s">
        <v>470</v>
      </c>
      <c r="C31" s="156" t="s">
        <v>471</v>
      </c>
      <c r="D31" s="84">
        <v>1</v>
      </c>
      <c r="E31" s="84" t="s">
        <v>105</v>
      </c>
      <c r="F31" s="153">
        <v>165000</v>
      </c>
      <c r="G31" s="157"/>
      <c r="H31" s="46"/>
    </row>
    <row r="32" spans="1:8" ht="21.75">
      <c r="A32" s="84">
        <v>7</v>
      </c>
      <c r="B32" s="111" t="s">
        <v>483</v>
      </c>
      <c r="C32" s="168" t="s">
        <v>484</v>
      </c>
      <c r="D32" s="84">
        <v>1</v>
      </c>
      <c r="E32" s="84" t="s">
        <v>105</v>
      </c>
      <c r="F32" s="153">
        <v>475000</v>
      </c>
      <c r="G32" s="153"/>
      <c r="H32" s="46"/>
    </row>
    <row r="33" spans="1:8" ht="21.75">
      <c r="A33" s="84"/>
      <c r="B33" s="111" t="s">
        <v>320</v>
      </c>
      <c r="C33" s="168" t="s">
        <v>321</v>
      </c>
      <c r="D33" s="84">
        <v>1</v>
      </c>
      <c r="E33" s="84" t="s">
        <v>105</v>
      </c>
      <c r="F33" s="153">
        <v>208000</v>
      </c>
      <c r="G33" s="153"/>
      <c r="H33" s="46"/>
    </row>
    <row r="34" spans="1:8" ht="21.75">
      <c r="A34" s="84"/>
      <c r="B34" s="111" t="s">
        <v>519</v>
      </c>
      <c r="C34" s="159" t="s">
        <v>520</v>
      </c>
      <c r="D34" s="84">
        <v>1</v>
      </c>
      <c r="E34" s="84" t="s">
        <v>105</v>
      </c>
      <c r="F34" s="153">
        <v>135000</v>
      </c>
      <c r="G34" s="157"/>
      <c r="H34" s="46"/>
    </row>
    <row r="35" spans="1:8" ht="21.75">
      <c r="A35" s="84">
        <v>8</v>
      </c>
      <c r="B35" s="84" t="s">
        <v>309</v>
      </c>
      <c r="C35" s="156" t="s">
        <v>575</v>
      </c>
      <c r="D35" s="84">
        <v>1</v>
      </c>
      <c r="E35" s="84" t="s">
        <v>105</v>
      </c>
      <c r="F35" s="153">
        <v>1349000</v>
      </c>
      <c r="G35" s="157"/>
      <c r="H35" s="46"/>
    </row>
    <row r="36" spans="1:8" ht="21.75">
      <c r="A36" s="84"/>
      <c r="B36" s="84"/>
      <c r="C36" s="85"/>
      <c r="D36" s="84"/>
      <c r="E36" s="84"/>
      <c r="F36" s="153"/>
      <c r="G36" s="157"/>
      <c r="H36" s="46"/>
    </row>
    <row r="37" spans="1:8" ht="21.75">
      <c r="A37" s="84"/>
      <c r="B37" s="84"/>
      <c r="C37" s="85"/>
      <c r="D37" s="84"/>
      <c r="E37" s="84"/>
      <c r="F37" s="153"/>
      <c r="G37" s="153"/>
      <c r="H37" s="45"/>
    </row>
    <row r="38" spans="1:8" ht="21.75">
      <c r="A38" s="84"/>
      <c r="B38" s="84"/>
      <c r="C38" s="85"/>
      <c r="D38" s="84"/>
      <c r="E38" s="84"/>
      <c r="F38" s="85"/>
      <c r="G38" s="92"/>
      <c r="H38" s="45"/>
    </row>
    <row r="39" spans="1:8" ht="21.75">
      <c r="A39" s="84"/>
      <c r="B39" s="84"/>
      <c r="C39" s="85"/>
      <c r="D39" s="84"/>
      <c r="E39" s="84"/>
      <c r="F39" s="85"/>
      <c r="G39" s="85"/>
      <c r="H39" s="45"/>
    </row>
    <row r="40" spans="1:8" ht="21.75">
      <c r="A40" s="84"/>
      <c r="B40" s="84"/>
      <c r="C40" s="85"/>
      <c r="D40" s="84"/>
      <c r="E40" s="84"/>
      <c r="F40" s="85"/>
      <c r="G40" s="85"/>
      <c r="H40" s="45"/>
    </row>
    <row r="41" spans="1:8" ht="21.75">
      <c r="A41" s="84"/>
      <c r="B41" s="84"/>
      <c r="C41" s="85"/>
      <c r="D41" s="84"/>
      <c r="E41" s="84"/>
      <c r="F41" s="85"/>
      <c r="G41" s="85"/>
      <c r="H41" s="45"/>
    </row>
    <row r="42" spans="1:8" ht="21.75">
      <c r="A42" s="119"/>
      <c r="B42" s="119"/>
      <c r="C42" s="119" t="s">
        <v>33</v>
      </c>
      <c r="D42" s="119"/>
      <c r="E42" s="119"/>
      <c r="F42" s="97">
        <f>SUM(F6:F35)</f>
        <v>11720600</v>
      </c>
      <c r="G42" s="97">
        <f>SUM(G6:G35)</f>
        <v>0</v>
      </c>
      <c r="H42" s="97">
        <f>SUM(H6:H35)</f>
        <v>0</v>
      </c>
    </row>
  </sheetData>
  <mergeCells count="15">
    <mergeCell ref="C25:C26"/>
    <mergeCell ref="D25:D26"/>
    <mergeCell ref="E25:E26"/>
    <mergeCell ref="F25:H25"/>
    <mergeCell ref="G17:H18"/>
    <mergeCell ref="A22:G22"/>
    <mergeCell ref="A23:H23"/>
    <mergeCell ref="A24:H24"/>
    <mergeCell ref="A1:G1"/>
    <mergeCell ref="A2:H2"/>
    <mergeCell ref="A3:H3"/>
    <mergeCell ref="C4:C5"/>
    <mergeCell ref="D4:D5"/>
    <mergeCell ref="E4:E5"/>
    <mergeCell ref="F4:H4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DOVES1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SITTIPONG</dc:creator>
  <cp:keywords/>
  <dc:description/>
  <cp:lastModifiedBy>******</cp:lastModifiedBy>
  <cp:lastPrinted>2004-09-16T02:28:38Z</cp:lastPrinted>
  <dcterms:created xsi:type="dcterms:W3CDTF">2003-07-11T05:06:29Z</dcterms:created>
  <dcterms:modified xsi:type="dcterms:W3CDTF">2004-09-16T02:28:40Z</dcterms:modified>
  <cp:category/>
  <cp:version/>
  <cp:contentType/>
  <cp:contentStatus/>
</cp:coreProperties>
</file>