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1955" windowHeight="2265" tabRatio="597" activeTab="9"/>
  </bookViews>
  <sheets>
    <sheet name="สรุป" sheetId="1" r:id="rId1"/>
    <sheet name="FORM1" sheetId="2" r:id="rId2"/>
    <sheet name="แผน" sheetId="3" r:id="rId3"/>
    <sheet name="FORM2" sheetId="4" r:id="rId4"/>
    <sheet name="FORM3" sheetId="5" r:id="rId5"/>
    <sheet name="FORM4" sheetId="6" r:id="rId6"/>
    <sheet name="FORM5" sheetId="7" r:id="rId7"/>
    <sheet name="Form6" sheetId="8" r:id="rId8"/>
    <sheet name="Form7" sheetId="9" r:id="rId9"/>
    <sheet name="Form8" sheetId="10" r:id="rId10"/>
  </sheets>
  <definedNames>
    <definedName name="Area">#REF!</definedName>
    <definedName name="_xlnm.Print_Area" localSheetId="6">'FORM5'!$A:$IV</definedName>
  </definedNames>
  <calcPr fullCalcOnLoad="1"/>
</workbook>
</file>

<file path=xl/sharedStrings.xml><?xml version="1.0" encoding="utf-8"?>
<sst xmlns="http://schemas.openxmlformats.org/spreadsheetml/2006/main" count="4139" uniqueCount="696">
  <si>
    <t>รหัสวิชา…2601-1004 ถึง 2601-1006… ชื่อรายวิชา…….ปฏิบัติงานประมง 1-3……….. จำนวนชั่วโมงต่อสัปดาห์…………...4 ชั่วโมง………….จำนวนชั่วโมงรวม…………...80 ชั่วโมง………………….</t>
  </si>
  <si>
    <t>รหัสวิชา…2601-2101… ชื่อรายวิชา……...…การเพาะพันธุ์ปลา……………………….. จำนวนชั่วโมงต่อสัปดาห์…………….6 ชั่วโมง…………...จำนวนชั่วโมงรวม…………...120 ชั่วโมง……………..</t>
  </si>
  <si>
    <t>รหัสวิชา…2601-2102… ชื่อรายวิชา…………..การเลี้ยงปลา………………………….   จำนวนชั่วโมงต่อสัปดาห์……………….6 ชั่วโมง……………..จำนวนชั่วโมงรวม………….120 ชั่วโมง……………</t>
  </si>
  <si>
    <t>รหัสวิชา.…2601-2103.… ชื่อรายวิชา…………..การเพาะเลี้ยงปลาสวยงาม………..... จำนวนชั่วโมงต่อสัปดาห์……………….6 ชั่วโมง…………….จำนวนชั่วโมงรวม…………120 ชั่วโมง……………..</t>
  </si>
  <si>
    <t>รหัสวิชา…….2601-2104….… ชื่อรายวิชา………….…การเพาะพันธุ์กุ้ง…………..….. จำนวนชั่วโมงต่อสัปดาห์………….6 ชั่วโมง………….   จำนวนชั่วโมงรวม………..120 ชั่วโมง……………………</t>
  </si>
  <si>
    <t>รหัสวิชา…..2601-2105..… ชื่อรายวิชา………….....…การเลี้ยงกุ้ง………….………..  จำนวนชั่วโมงต่อสัปดาห์…………...6 ชั่วโมง……………..   จำนวนชั่วโมงรวม…………120 ชั่วโมง……………...</t>
  </si>
  <si>
    <t>รหัสวิชา….2601-2106..… ชื่อรายวิชา………...……การเลี้ยงหอย….………………..  จำนวนชั่วโมงต่อสัปดาห์…………..6 ชั่วโมง…………….   จำนวนชั่วโมงรวม………….120 ชั่วโมง………………</t>
  </si>
  <si>
    <t>รหัสวิชา…2601-2107… ชื่อรายวิชา…………การเพาะเลี้ยงสัตว์น้ำเศรษฐกิจ…………. จำนวนชั่วโมงต่อสัปดาห์………….6 ชั่วโมง……………..   จำนวนชั่วโมงรวม………….120 ชั่วโมง……………..</t>
  </si>
  <si>
    <t>รหัสวิชา…2601-2108… ชื่อรายวิชา…………การเพาะเลี้ยงสัตว์น้ำชายฝั่ง…………..  จำนวนชั่วโมงต่อสัปดาห์………….6 ชั่วโมง…………….   จำนวนชั่วโมงรวม………...120 ชั่วโมง………………..</t>
  </si>
  <si>
    <t>รหัสวิชา…2601-2109… ชื่อรายวิชา………….…การขยายพันธุ์ไม้น้ำ………………..   จำนวนชั่วโมงต่อสัปดาห์…………...6 ชั่วโมง…………….   จำนวนชั่วโมงรวม…………..120 ชั่วโมง…………….</t>
  </si>
  <si>
    <t>รหัสวิชา.…2601-2110.… ชื่อรายวิชา...………การผลิตอาหารสัตว์น้ำ………………..  จำนวนชั่วโมงต่อสัปดาห์………….6 ชั่วโมง……………….   จำนวนชั่วโมงรวม…………….120 ชั่วโมง………….</t>
  </si>
  <si>
    <t>ท่อพญานาคขนาดเส้นผ่าศูนย์กลางท่อ 6 นิ้ว เครื่องยนต์เบนซิน</t>
  </si>
  <si>
    <t xml:space="preserve">กล้องจุลทรรศน์ แบบมีจอภาพ กำลังขยาย 1,000 เท่า  </t>
  </si>
  <si>
    <t>ท่อพญานาคขนาดเส้นผ่าศูนย์กลางท่อ 15 นิ้ว เครื่องยนต์ดีเซล</t>
  </si>
  <si>
    <t xml:space="preserve">เครื่องเพิ่มออกซิเจน ขนาดไม่ต่ำกว่า 1.5   แรงม้า </t>
  </si>
  <si>
    <t>ฟาร์มเลี้ยงสัตว์น้ำจืด</t>
  </si>
  <si>
    <t>ฟาร์มเลี้ยงสัตว์น้ำกร่อย</t>
  </si>
  <si>
    <t>ชุดฝึกเครื่องยนต์ดีเซล</t>
  </si>
  <si>
    <t>ชุดฝึกเครื่องยนต์ก๊าซโซลีน</t>
  </si>
  <si>
    <t>ชุดฝึกมอเตอร์ไฟฟ้า</t>
  </si>
  <si>
    <t>ชุดฝึกเครื่องให้อากาศ</t>
  </si>
  <si>
    <t>เครื่องมือช่างเครื่องยนต์ดีเซล</t>
  </si>
  <si>
    <t>เครื่องมือช่างเครื่องยนต์ก๊าซโซลีน</t>
  </si>
  <si>
    <t>ชุดฝึกเคร่องทำความสะอาดบ่อ</t>
  </si>
  <si>
    <t>ชุดฝึกเครื่องหั่นปลา</t>
  </si>
  <si>
    <t>ชุดฝึกเครื่องบดอาหาร</t>
  </si>
  <si>
    <t>เครื่องบดอาหาร</t>
  </si>
  <si>
    <t>เครื่องผสมอาหาร</t>
  </si>
  <si>
    <t>เครื่องอัดเม็ดอาหาร</t>
  </si>
  <si>
    <t>ตู้แช่</t>
  </si>
  <si>
    <t>เครื่องชั่งน้ำหนัก</t>
  </si>
  <si>
    <t>รถเข็นอาหาร</t>
  </si>
  <si>
    <t>เครื่องวิเคราะห์คุณภาพอาหาร</t>
  </si>
  <si>
    <t>การผลิตอาหารสัตว์น้ำ</t>
  </si>
  <si>
    <t>Aq06001</t>
  </si>
  <si>
    <t>Aq06002</t>
  </si>
  <si>
    <t>Aq06003</t>
  </si>
  <si>
    <t>Aq06004</t>
  </si>
  <si>
    <t>Aq06005</t>
  </si>
  <si>
    <t>Aq06006</t>
  </si>
  <si>
    <t>Aq06007</t>
  </si>
  <si>
    <t>ลำดับที่</t>
  </si>
  <si>
    <t>ชม./สัปดาห์</t>
  </si>
  <si>
    <t>ลักษณะวิชา</t>
  </si>
  <si>
    <t>บังคับ</t>
  </si>
  <si>
    <t>เลือก</t>
  </si>
  <si>
    <t>รหัสพื้นที่</t>
  </si>
  <si>
    <t>พื้นที่ปฏิบัติงาน</t>
  </si>
  <si>
    <t>หมายเหตุ</t>
  </si>
  <si>
    <t>ชม.ต่อสัปดาห์</t>
  </si>
  <si>
    <t>เวลา</t>
  </si>
  <si>
    <t>ภาคเรียน</t>
  </si>
  <si>
    <t>ปีที่1</t>
  </si>
  <si>
    <t>ปีที่2</t>
  </si>
  <si>
    <t>ปีที่3</t>
  </si>
  <si>
    <t>รหัส       พื้นที่</t>
  </si>
  <si>
    <t>รหัสวิชา</t>
  </si>
  <si>
    <t>ระดับชั้นปี</t>
  </si>
  <si>
    <t>จำนวนชั่วโมง</t>
  </si>
  <si>
    <t>แรก</t>
  </si>
  <si>
    <t>หลัง</t>
  </si>
  <si>
    <t>จำนวนกลุ่ม</t>
  </si>
  <si>
    <t>จำนวนนักเรียน/กลุ่ม</t>
  </si>
  <si>
    <t>รวมจำนวนนักเรียน</t>
  </si>
  <si>
    <t>ชื่องาน / มาตรฐาน</t>
  </si>
  <si>
    <t>รหัสครุภัณฑ์</t>
  </si>
  <si>
    <t>ชื่อครุภัณฑ์</t>
  </si>
  <si>
    <t>จำนวน</t>
  </si>
  <si>
    <t>เวลา(ชม.)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</si>
  <si>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</si>
  <si>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</si>
  <si>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</si>
  <si>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</si>
  <si>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</si>
  <si>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</si>
  <si>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หน่วยกิต</t>
  </si>
  <si>
    <t>ชั่วโมง</t>
  </si>
  <si>
    <t>จำนวน ชม.ที่ใช้</t>
  </si>
  <si>
    <t>รวมจำนวนชั่วโมง</t>
  </si>
  <si>
    <t>ตัว</t>
  </si>
  <si>
    <t>เครื่อง</t>
  </si>
  <si>
    <t>ชุด</t>
  </si>
  <si>
    <t>/</t>
  </si>
  <si>
    <t>2600-1001</t>
  </si>
  <si>
    <t>การประมงทั่วไป</t>
  </si>
  <si>
    <t>2600-1002</t>
  </si>
  <si>
    <t>ช่างประมงเบื้องต้น</t>
  </si>
  <si>
    <t>2600-1003</t>
  </si>
  <si>
    <t>การจัดการวัตถุดิบสัตว์น้ำ</t>
  </si>
  <si>
    <t>2601-1001</t>
  </si>
  <si>
    <t>การเพาะเลี้ยงสัตว์น้ำเบื้องต้น</t>
  </si>
  <si>
    <t>ระบบชลประทานเพื่อการเพาะเลี้ยงสัตว์น้ำ</t>
  </si>
  <si>
    <t>ปฏิบัติการประมง 1</t>
  </si>
  <si>
    <t>2601-1002</t>
  </si>
  <si>
    <t>2601-1003</t>
  </si>
  <si>
    <t>2601-1004</t>
  </si>
  <si>
    <t>2601-1005</t>
  </si>
  <si>
    <t>2601-1006</t>
  </si>
  <si>
    <t>ชีววิทยาของปลา</t>
  </si>
  <si>
    <t>ปฏิบัติการประมง 2</t>
  </si>
  <si>
    <t>ปฏิบัติการประมง 3</t>
  </si>
  <si>
    <t>การเพาะพันธุ์ปลา</t>
  </si>
  <si>
    <t>การเพาะพันธุ์กุ้ง</t>
  </si>
  <si>
    <t>การเลี้ยงหอย</t>
  </si>
  <si>
    <t>การเพาะเลี้ยงสัตว์น้ำเศรษฐกิจ</t>
  </si>
  <si>
    <t>การเพาะเลี้ยงสัตว์น้ำชายฝั่ง</t>
  </si>
  <si>
    <t>การขยายพันธุ์ไม้น้ำ</t>
  </si>
  <si>
    <t>การผลิตอาหารสัตว์</t>
  </si>
  <si>
    <t>2601-2102</t>
  </si>
  <si>
    <t>2601-2103</t>
  </si>
  <si>
    <t>2601-2104</t>
  </si>
  <si>
    <t>2601-2105</t>
  </si>
  <si>
    <t>2601-2106</t>
  </si>
  <si>
    <t>2601-2107</t>
  </si>
  <si>
    <t>2601-2108</t>
  </si>
  <si>
    <t>2601-2109</t>
  </si>
  <si>
    <t>2601-2110</t>
  </si>
  <si>
    <t>การเพาะเลี้ยงปลาสวยงาม</t>
  </si>
  <si>
    <t>โครงการเพาะเลี้ยงสัตว์น้ำ 1</t>
  </si>
  <si>
    <t>โครงการเพาะเลี้ยงสัตว์น้ำ 2</t>
  </si>
  <si>
    <t>โครงการเพาะเลี้ยงสัตว์น้ำ 3</t>
  </si>
  <si>
    <t>ห้องการจัดกการสิ่งแวดล้อมเบื้องต้น</t>
  </si>
  <si>
    <t>ห้องการพัฒนาความเป็นผู้นำเกษตรกรในอนาคต</t>
  </si>
  <si>
    <t>ห้องปฏิบัติการคอมพิวเตอร์</t>
  </si>
  <si>
    <t>ห้องปฏิบัติการธุรกิจเกษตร1</t>
  </si>
  <si>
    <t>Ab02</t>
  </si>
  <si>
    <t>Ab01</t>
  </si>
  <si>
    <r>
      <t>แบบวิเคราะห์รายการและจำนวนครุภัณฑ์ (ปวช.</t>
    </r>
    <r>
      <rPr>
        <b/>
        <sz val="8"/>
        <rFont val="Cordia New"/>
        <family val="2"/>
      </rPr>
      <t>.</t>
    </r>
    <r>
      <rPr>
        <b/>
        <sz val="18"/>
        <rFont val="Cordia New"/>
        <family val="2"/>
      </rPr>
      <t>)</t>
    </r>
  </si>
  <si>
    <t>ชุดฝึกเครื่องทำความสะอาดบ่อ</t>
  </si>
  <si>
    <t>เครื่องสูบน้ำแบบท่อพญานาคขนาดเส้นผ่ศูนย์กลาง 6 นิ้วเครื่องยนต์เบนซิน 10 แรงม้า</t>
  </si>
  <si>
    <t>Aq01</t>
  </si>
  <si>
    <t>ห้องปฏิบัติการชีววิทยาสัตว์น้ำ</t>
  </si>
  <si>
    <t>Aq02</t>
  </si>
  <si>
    <t>Aq03</t>
  </si>
  <si>
    <t>Aq04</t>
  </si>
  <si>
    <t>Aq05</t>
  </si>
  <si>
    <t>Aq06</t>
  </si>
  <si>
    <t>Aq07</t>
  </si>
  <si>
    <t>Aq08</t>
  </si>
  <si>
    <t>โรงเพาะอนุบาลสัตว์น้ำจืด</t>
  </si>
  <si>
    <t>โรงเพาะอนุบาลสัตว์น้ำกร่อย</t>
  </si>
  <si>
    <t>ฟาร์มผลิตสัตว์น้ำจืด</t>
  </si>
  <si>
    <t>ฟาร์มผลิตสัตว์น้ำกร่อย</t>
  </si>
  <si>
    <t>ห้องปฏิบัติการอาหารสัตว์น้ำ</t>
  </si>
  <si>
    <t>ห้องปฏิบัติการช่างประมง</t>
  </si>
  <si>
    <t>2601-2101</t>
  </si>
  <si>
    <t>การเลี้ยงปลา</t>
  </si>
  <si>
    <t>การเลี้ยงกุ้ง</t>
  </si>
  <si>
    <t>อวนไนล่อนชนิดตาห่าง ขนาดยาว 25 เมตร</t>
  </si>
  <si>
    <t>อวนไนล่อนชนิดตาห่าง ขนาดยาว 50 เมตร</t>
  </si>
  <si>
    <t>ชุดขนย้ายปลา</t>
  </si>
  <si>
    <t>เครื่องตัดหญ้าแบบข้อแข็งและข้ออ่อน</t>
  </si>
  <si>
    <t>เครื่องตัดหญ้าแบบล้อจักรยาน</t>
  </si>
  <si>
    <t>ตู้แช่อาหารขนาด 35 คิวบิคฟุต</t>
  </si>
  <si>
    <t>รถเข็นแบบล้อยางปูพื้นกระดาน</t>
  </si>
  <si>
    <t>เครื่องดูดเลน ขนาดไม่ต่ำกว่า 5 แรงม้า พร้อมอุปกรณ์</t>
  </si>
  <si>
    <t>รถเกษตรกร</t>
  </si>
  <si>
    <t>ระบบสูบน้ำเข้า-ออก</t>
  </si>
  <si>
    <t>Aq04001</t>
  </si>
  <si>
    <t>Aq04002</t>
  </si>
  <si>
    <t>Aq04003</t>
  </si>
  <si>
    <t>Aq04004</t>
  </si>
  <si>
    <t>Aq04005</t>
  </si>
  <si>
    <t>Aq04006</t>
  </si>
  <si>
    <t>Aq04007</t>
  </si>
  <si>
    <t>Aq04008</t>
  </si>
  <si>
    <t>Aq04009</t>
  </si>
  <si>
    <t>Aq04010</t>
  </si>
  <si>
    <t>Aq04011</t>
  </si>
  <si>
    <t>ลำดับ</t>
  </si>
  <si>
    <t>รายการ</t>
  </si>
  <si>
    <t>กล้อง</t>
  </si>
  <si>
    <t>กล้องจุลทรรศน์แบบ Stereo พร้อมอุปกรณ์</t>
  </si>
  <si>
    <t>ชุดผ่าตัด</t>
  </si>
  <si>
    <t>เครื่องชั่งชนิดจานเดี่ยว 300 กรัม</t>
  </si>
  <si>
    <t>เครื่องวัดความเค็มแบบแสงหักเห</t>
  </si>
  <si>
    <t>ใบ</t>
  </si>
  <si>
    <t>ขวดใส่ตัวอย่างขนาด 300 มล. 500 มล. 1 ลิตร และ 1.5 ลิตร อย่างละ 25 ใบ</t>
  </si>
  <si>
    <t>อุปกรณ์เครื่องแก้วแบบต่าง ๆ</t>
  </si>
  <si>
    <t>ชั้นวางขวดตัวอย่าง 4 ชั้น</t>
  </si>
  <si>
    <t>ชั้น</t>
  </si>
  <si>
    <t>ตู้เก็บอุปกรณ์เครื่องแก้ว</t>
  </si>
  <si>
    <t>ตู้</t>
  </si>
  <si>
    <t>ตู้เก็บกล้องจุลทรรศน์</t>
  </si>
  <si>
    <t>เครื่องฉายภาพข้ามศรีษะพร้อมจอ</t>
  </si>
  <si>
    <t>ตู้เย็นขนาด ไม่ต่ำกว่า 9 คิวบิคฟุต</t>
  </si>
  <si>
    <t>ถัง</t>
  </si>
  <si>
    <t xml:space="preserve">ถังฟักสัตว์น้ำวัยอ่อนขนาด 1,000 ลิตร </t>
  </si>
  <si>
    <t>ถังอนุบาลลูกสัตว์น้ำวัยอ่อน ขนาด 2,000 ลิตร</t>
  </si>
  <si>
    <t>ตู้กระจกเลี้ยงปลา ขนาด 18x36x18 นิ้ว</t>
  </si>
  <si>
    <t>เครื่องสูบน้ำแบบจุ่มใช้ไฟฟ้าขนาด 2 นิ้ว</t>
  </si>
  <si>
    <t>เครื่องสูบน้ำแบบจุ่มใช้ไฟฟ้าขนาด 1 นิ้ว</t>
  </si>
  <si>
    <t>เครื่องวัดความเป็นกรด-ด่างแบบตั้งโต๊ะ</t>
  </si>
  <si>
    <t>เครื่องวัดออกซิเจนแบบสนาม</t>
  </si>
  <si>
    <t>เครื่องชั่งขนาด 20 กก.</t>
  </si>
  <si>
    <t>เครื่องชั่งไฟฟ้าทศนิยม 2 ตำแหน่ง</t>
  </si>
  <si>
    <t>อวนไนล่อนชนิดตาถี่ ขนาดยาว 25 เมตร</t>
  </si>
  <si>
    <t>ปาก</t>
  </si>
  <si>
    <t>Heater ขนาด 1,000 วัตต์</t>
  </si>
  <si>
    <t>อัน</t>
  </si>
  <si>
    <t xml:space="preserve">ถังบรรจุออกซิเจน   </t>
  </si>
  <si>
    <t xml:space="preserve">ตู้เย็นขนาดไม่ต่ำกว่า 9 คิวบิคฟุต </t>
  </si>
  <si>
    <t>ตู้แช่ขนาดไม่ต่ำกว่า 25 คิวบิคฟุต</t>
  </si>
  <si>
    <t>อุปกรณ์ขนย้ายลูกปลา</t>
  </si>
  <si>
    <t>ระบบน้ำ-กรองสำหรับโรงเพาะฟัก-อนุบาล</t>
  </si>
  <si>
    <t>ระบบจ่ายน้ำสำหรับการอนุบาลในบ่อดิน</t>
  </si>
  <si>
    <t>เครื่องผสมอาหาร(Blender)</t>
  </si>
  <si>
    <t>อุปกรณ์เคลื่อนย้ายพ่อ-แม่พันธุ์</t>
  </si>
  <si>
    <t>โต๊ะปฏิบัติการสำหรับนักเรียน 4 คน พร้อมเก้าอี้</t>
  </si>
  <si>
    <t>โต๊ะสาธิต พร้อมเก้าอี้</t>
  </si>
  <si>
    <t>ตู้เก็บอุปกรณ์</t>
  </si>
  <si>
    <t>รายวิชาในหลักสูตรประกาศนียบัตรวิชาชีพ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</si>
  <si>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 ประมง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เพาะเลี้ยงสัตว์น้ำ</t>
    </r>
  </si>
  <si>
    <t>ชื่อวิชา</t>
  </si>
  <si>
    <t>หมวดวิชาชีพ วิชาชีพพื้นฐาน</t>
  </si>
  <si>
    <t>2001-0001</t>
  </si>
  <si>
    <t>คอมพิวเตอร์เพื่องานอาชีพ</t>
  </si>
  <si>
    <t>2001-0002</t>
  </si>
  <si>
    <t>การจัดการธุรกิจเบื้องต้น</t>
  </si>
  <si>
    <t>2001-0003</t>
  </si>
  <si>
    <t>การบริหารงานคุณภาพและเพิ่มผลผลิต</t>
  </si>
  <si>
    <t>2001-0004</t>
  </si>
  <si>
    <t>การจัดการสิ่งแวดล้อมเบื้องต้น</t>
  </si>
  <si>
    <t>2500-1001</t>
  </si>
  <si>
    <t>การพัฒนาความเป็นผู้นำเกษตรกรในอนาคต</t>
  </si>
  <si>
    <t>หมวดวิชาชีพ วิชาชีพสาขาวิชา</t>
  </si>
  <si>
    <t>ระบบชลประทานเพื่อการเพาะเลี้ยงสัตว์น้ำเบื้องต้น</t>
  </si>
  <si>
    <t>ปฏิบัติงานประมง 1</t>
  </si>
  <si>
    <t>ปฏิบัติงานประมง 2</t>
  </si>
  <si>
    <t>ปฏิบัติงานประมง 3</t>
  </si>
  <si>
    <t>2501-1002</t>
  </si>
  <si>
    <t>การขับเคลื่อนยานพาหนะ</t>
  </si>
  <si>
    <t>2501-1003</t>
  </si>
  <si>
    <t>การประยุกต์ใช้คอมพิวเตอร์ในงานอาชีพ</t>
  </si>
  <si>
    <r>
      <t>สาขางาน</t>
    </r>
    <r>
      <rPr>
        <sz val="14"/>
        <rFont val="CordiaUPC"/>
        <family val="2"/>
      </rPr>
      <t xml:space="preserve"> เพาะเลี้ยงสัตว์น้ำ</t>
    </r>
  </si>
  <si>
    <t>2501-2501</t>
  </si>
  <si>
    <t>การเกษตรแบบผสมผสาน</t>
  </si>
  <si>
    <t>2601-21__</t>
  </si>
  <si>
    <t>รายวิชาทางด้านการเพาะเลี้ยงสัตว์น้ำตามความต้องการของท้องถิ่น</t>
  </si>
  <si>
    <t>โครงการเพาะเลี้ยงสัตว์น้ำตามความต้องการของท้องถิ่น</t>
  </si>
  <si>
    <r>
      <t>หมายเหตุ</t>
    </r>
    <r>
      <rPr>
        <sz val="12"/>
        <rFont val="CordiaUPC"/>
        <family val="2"/>
      </rPr>
      <t xml:space="preserve">  เลือกรายวิชาการผลิตไม่น้อยกว่า 21 หน่วยกิต โครงการไม่น้อยกว่า 6 หน่วยกิต</t>
    </r>
  </si>
  <si>
    <t>มี Aq12หรือAq13 เป็นระดับ1</t>
  </si>
  <si>
    <t>มี Aq02หรือAq04 เป็นระดับ1</t>
  </si>
  <si>
    <t>มี Aq02 - Aq05 เป็นระดับ2</t>
  </si>
  <si>
    <t>เครื่องสูบน้ำแรงดันสูง</t>
  </si>
  <si>
    <t>คัน</t>
  </si>
  <si>
    <t xml:space="preserve">ถังฟักArtemiaขนาด 100 ลิตร </t>
  </si>
  <si>
    <t>ถังอนุบาลลูกสัตว์น้ำวัยอ่อน ขนาด 5,000 ลิตร</t>
  </si>
  <si>
    <t>เครื่องเพิ่มออกซิเจน ในโรงเพาะฟักพร้อมระบบฉุกเฉินกรณีไฟฟ้าดับ (เครื่องปั่นไฟฟ้า)</t>
  </si>
  <si>
    <t>ถุง</t>
  </si>
  <si>
    <t>Heater ขนาด 3,000 วัตต์</t>
  </si>
  <si>
    <t>เครื่องวัดความเค็มชนิดแสงหักเห</t>
  </si>
  <si>
    <t>โต๊ะมีอ่างน้ำ</t>
  </si>
  <si>
    <t>กรวยฟักไข่ 200 ลิตร</t>
  </si>
  <si>
    <t>เครื่องกำเนิดไฟฟ้า</t>
  </si>
  <si>
    <t>เครื่องดูดเลน(ดีเซล) ขนาดไม่ต่ำกว่า 10  แรงม้า พร้อมอุปกรณ์</t>
  </si>
  <si>
    <t>ระบบสูบน้ำเข้า-ออก สำหรับบ่อเลี้ยง</t>
  </si>
  <si>
    <t>เครื่องบดอาหารขนาด 3 แรงม้า</t>
  </si>
  <si>
    <t>เครื่องหั่นปลา</t>
  </si>
  <si>
    <t>เครื่องให้อากาศในบ่อดิน</t>
  </si>
  <si>
    <t>2601-2150</t>
  </si>
  <si>
    <t>2601-2151</t>
  </si>
  <si>
    <t>2601-2152</t>
  </si>
  <si>
    <t xml:space="preserve"> /</t>
  </si>
  <si>
    <t xml:space="preserve">โต๊ะปฏิบัติการสำหรับนักเรียน </t>
  </si>
  <si>
    <t xml:space="preserve">โต๊ะสาธิตสำหรับผู้สอน 1 ตัว   </t>
  </si>
  <si>
    <t>เครื่องเพิ่มออกซิเจน ขนาดไม่ต่ำกว่า 5 แรงม้า</t>
  </si>
  <si>
    <t xml:space="preserve">เตรียมสถานที่ วัสดุอุปกรณ์ น้ำ อาหาร และพันธุ์สัตว์น้ำเบื้องต้นก่อนการเลี้ยง </t>
  </si>
  <si>
    <t>เพาะพันธุ์สัตว์น้ำเบื้องต้นตามหลักการและกระบวนการ</t>
  </si>
  <si>
    <t>เลี้ยงสัตว์น้ำเบื้องต้น ตามหลักการและกระบวนการ</t>
  </si>
  <si>
    <t>จัดการผลผลิตสัตว์น้ำหลังการเพาะเลี้ยงตามหลักและกระบวนการ</t>
  </si>
  <si>
    <t>Aq01001</t>
  </si>
  <si>
    <t>Aq01002</t>
  </si>
  <si>
    <t>Aq01003</t>
  </si>
  <si>
    <t>Aq01004</t>
  </si>
  <si>
    <t>Aq01005</t>
  </si>
  <si>
    <t>Aq01006</t>
  </si>
  <si>
    <t>Aq01007</t>
  </si>
  <si>
    <t>Aq01008</t>
  </si>
  <si>
    <t>Aq01009</t>
  </si>
  <si>
    <t>Aq01010</t>
  </si>
  <si>
    <t>Aq01011</t>
  </si>
  <si>
    <t>Aq01012</t>
  </si>
  <si>
    <t>Aq01013</t>
  </si>
  <si>
    <t>Aq01014</t>
  </si>
  <si>
    <t>Aq01015</t>
  </si>
  <si>
    <t>Aq01016</t>
  </si>
  <si>
    <t>Aq01017</t>
  </si>
  <si>
    <t>Aq02001</t>
  </si>
  <si>
    <t>Aq02002</t>
  </si>
  <si>
    <t>Aq02003</t>
  </si>
  <si>
    <t>Aq02004</t>
  </si>
  <si>
    <t>Aq02005</t>
  </si>
  <si>
    <t>Aq02006</t>
  </si>
  <si>
    <t>Aq02007</t>
  </si>
  <si>
    <t>Aq02008</t>
  </si>
  <si>
    <t>Aq02009</t>
  </si>
  <si>
    <t>Aq02010</t>
  </si>
  <si>
    <t>Aq02011</t>
  </si>
  <si>
    <t>Aq02012</t>
  </si>
  <si>
    <t>Aq02013</t>
  </si>
  <si>
    <t>Aq02014</t>
  </si>
  <si>
    <t>Aq02015</t>
  </si>
  <si>
    <t>Aq02016</t>
  </si>
  <si>
    <t>Aq02017</t>
  </si>
  <si>
    <t>Aq02018</t>
  </si>
  <si>
    <t>Aq02019</t>
  </si>
  <si>
    <t>Aq02020</t>
  </si>
  <si>
    <t>Aq02021</t>
  </si>
  <si>
    <t>Aq02022</t>
  </si>
  <si>
    <t>Aq02023</t>
  </si>
  <si>
    <t>Aq02024</t>
  </si>
  <si>
    <t>Aq02025</t>
  </si>
  <si>
    <t>Aq02026</t>
  </si>
  <si>
    <t>Aq02027</t>
  </si>
  <si>
    <t>Aq02028</t>
  </si>
  <si>
    <t>Aq02029</t>
  </si>
  <si>
    <t>Aq03001</t>
  </si>
  <si>
    <t>Aq03002</t>
  </si>
  <si>
    <t>Aq03003</t>
  </si>
  <si>
    <t>Aq03004</t>
  </si>
  <si>
    <t>Aq03005</t>
  </si>
  <si>
    <t>Aq03006</t>
  </si>
  <si>
    <t>Aq03007</t>
  </si>
  <si>
    <t>Aq03008</t>
  </si>
  <si>
    <t>Aq03009</t>
  </si>
  <si>
    <t>Aq03010</t>
  </si>
  <si>
    <t>Aq03011</t>
  </si>
  <si>
    <t>Aq03012</t>
  </si>
  <si>
    <t>Aq03013</t>
  </si>
  <si>
    <t>Aq03014</t>
  </si>
  <si>
    <t>Aq03015</t>
  </si>
  <si>
    <t>Aq03016</t>
  </si>
  <si>
    <t>Aq03017</t>
  </si>
  <si>
    <t>Aq03018</t>
  </si>
  <si>
    <t>Aq03019</t>
  </si>
  <si>
    <t>Aq03020</t>
  </si>
  <si>
    <t>Aq03021</t>
  </si>
  <si>
    <t>Aq03022</t>
  </si>
  <si>
    <t>Aq03023</t>
  </si>
  <si>
    <t>Aq03024</t>
  </si>
  <si>
    <t>Aq03025</t>
  </si>
  <si>
    <t>Aq03026</t>
  </si>
  <si>
    <t>Aq03027</t>
  </si>
  <si>
    <t>Aq03028</t>
  </si>
  <si>
    <t>Aq03029</t>
  </si>
  <si>
    <t>Aq03030</t>
  </si>
  <si>
    <t>Aq03031</t>
  </si>
  <si>
    <t>Aq07001</t>
  </si>
  <si>
    <t>Aq07002</t>
  </si>
  <si>
    <t>Aq07003</t>
  </si>
  <si>
    <t>Aq07004</t>
  </si>
  <si>
    <t>Aq07005</t>
  </si>
  <si>
    <t>Aq07006</t>
  </si>
  <si>
    <t>Aq07007</t>
  </si>
  <si>
    <t>Aq07008</t>
  </si>
  <si>
    <t>Aq07009</t>
  </si>
  <si>
    <t>Aq14001</t>
  </si>
  <si>
    <t>Aq14002</t>
  </si>
  <si>
    <t>Aq14003</t>
  </si>
  <si>
    <t>Aq14004</t>
  </si>
  <si>
    <t>Aq14005</t>
  </si>
  <si>
    <t>Aq14006</t>
  </si>
  <si>
    <t>Aq14007</t>
  </si>
  <si>
    <t>Aq14008</t>
  </si>
  <si>
    <t>Aq14009</t>
  </si>
  <si>
    <t>Aq14010</t>
  </si>
  <si>
    <t>Aq14011</t>
  </si>
  <si>
    <t>Aq14012</t>
  </si>
  <si>
    <t>Aq14013</t>
  </si>
  <si>
    <t>Aq14014</t>
  </si>
  <si>
    <t>เพาะพันธุ์ปลาตามหลักการและกระบวนการ</t>
  </si>
  <si>
    <t>ปฏิบัติดูแลรักษาปลาตามหลักการและกระบวนการโดยคำนึงถึงการอนุรักษ์</t>
  </si>
  <si>
    <t>พลังงานและ'สิ่งแวดล้อม</t>
  </si>
  <si>
    <t>ชีววิทยาปลา</t>
  </si>
  <si>
    <t>ดูแลรักษาเครื่องยนต์แก๊สโซลีนและดีเซลขนาดเล็กอย่างง่าย</t>
  </si>
  <si>
    <t>ปฏิบัติงานก่อสร้างและงานสีเบื้องต้นในงานประมง</t>
  </si>
  <si>
    <t>ปฏิบัติงานท่อในงานประมง</t>
  </si>
  <si>
    <t>ปฏิบัติงานเชื่อมพื้นฐานในงานประมง</t>
  </si>
  <si>
    <t>ติดตั้งวงจรไฟฟ้าอย่างง่าย</t>
  </si>
  <si>
    <t>ดูแลสัตว์น้ำสดแต่ละชนิด/พันธุ์ตามหลักการ</t>
  </si>
  <si>
    <t>ประเมินคุณภาพสัตว์น้ำสดแต่ละชนิด</t>
  </si>
  <si>
    <t>เตรียมการก่อนการจัดการวัตถุดิบสัตว์น้ำตามความต้องการของตลาด</t>
  </si>
  <si>
    <t>จัดการวัตถุดิบสัตว์น้ำแต่ละชนิด/พันธุ์</t>
  </si>
  <si>
    <t>ขนส่งสัตว์น้ำสดเพื่อการจำหน่าย</t>
  </si>
  <si>
    <t xml:space="preserve">วางผังระบบชลประทานเพื่อการเพาะเลี้ยงสัตว์น้ำแบบต่าง ๆ </t>
  </si>
  <si>
    <t>จัดระบบชลประทานและการบำบัดน้ำเสียฝในการเพาะเลี้ยงสัตว์น้ำเบื้องต้น</t>
  </si>
  <si>
    <t>จำแนกชนิดของปลาตามหลักชีววิทยา</t>
  </si>
  <si>
    <t>เลือกใช้เครื่องมืออุปกรณ์ในการปฏิบัติงานประมงตามลักษณะงาน</t>
  </si>
  <si>
    <t>ปฏิบัติงานประมงพื้นฐานตามหลักการ</t>
  </si>
  <si>
    <t>เตรียมสถานที่วัสดุอุปกรณ์ น้ำ อาหาร และพันธุ์ปลาก่อนการเลี้ยง</t>
  </si>
  <si>
    <t>เลี้ยงปลาตามหลักการและกระบวนการ</t>
  </si>
  <si>
    <t>ปฏิบัติการดูแลรักษาปลาตามหลักการ</t>
  </si>
  <si>
    <t>จัดการผลผลิตตามหลักการ</t>
  </si>
  <si>
    <t>สอดคล้องกับทรัพยากร</t>
  </si>
  <si>
    <t>เตรียมสถานที่วัสดุอุปกรณ์ น้ำ อาหาร และพันธุ์ปลาสวยงามก่อนการเลี้ยง</t>
  </si>
  <si>
    <t>เลี้ยงปลาสวยงามตามหลักการและกระบวนการ</t>
  </si>
  <si>
    <t>ปฏิบัติการดูแลรักษาปลาสวยงามตามหลักการ</t>
  </si>
  <si>
    <t>เตรียมสถานที่วัสดุอุปกรณ์ น้ำ อาหาร และพันธุ์กุ้งก่อนการเลี้ยง</t>
  </si>
  <si>
    <t>เพาะพันธุ์กุ้งตามหลักการและกระบวนการ</t>
  </si>
  <si>
    <t>ปฏิบัติการดูแลรักษากุ้งตามหลักการ</t>
  </si>
  <si>
    <t>เลี้ยงกุ้งตามหลักการและกระบวนการ</t>
  </si>
  <si>
    <t>เตรียมสถานที่วัสดุอุปกรณ์ น้ำ อาหาร และพันธุ์หอยก่อนการเลี้ยง</t>
  </si>
  <si>
    <t>เลี้ยงหอยตามหลักการและกระบวนการ</t>
  </si>
  <si>
    <t>ปฏิบัติการดูแลรักษาหอยตามหลักการ</t>
  </si>
  <si>
    <t>ปฏิบัติการดูแลรักษาสัตว์น้ำเศรษฐกิจตามหลักการ</t>
  </si>
  <si>
    <t>เพาะเลี้ยงสัตว์น้ำเศรษฐกิจตามหลักการและกระบวนการ</t>
  </si>
  <si>
    <t>เตรียมสถานที่วัสดุอุปกรณ์ น้ำ อาหาร และเพาะเลี้ยงสัตว์น้ำเศรษฐกิจก่อน</t>
  </si>
  <si>
    <t>เตรียมสถานที่วัสดุอุปกรณ์ น้ำ อาหาร และเพาะเลี้ยงสัตว์น้ำชายฝั่งก่อน</t>
  </si>
  <si>
    <t>เพาะเลี้ยงสัตว์น้ำชายฝั่งามหลักการและกระบวนการ</t>
  </si>
  <si>
    <t>ปฏิบัติการดูแลรักษาสัตว์น้ำชายฝั่งตามหลักการ</t>
  </si>
  <si>
    <t>เตรียมสถานที่วัสดุอุปกรณ์ และพันธุ์ไม้น้ำก่อนการขยายพันธุ์</t>
  </si>
  <si>
    <t>ขยายพันธุ์ไม้น้ำตามหลักการ</t>
  </si>
  <si>
    <t>ปฏิบัติดูแลรักษาพันธุ์ไม้น้ำตามหลักการ</t>
  </si>
  <si>
    <t>จัดการผลผลิตไม้น้ำหลักการขยายพันธุ์ตามหลักการ</t>
  </si>
  <si>
    <t>เตรียมเครื่องมือ อุปกรณ์ พื้นที่ และวัตถุดิบอาหารสัตว์น้ำตามความต้องการ</t>
  </si>
  <si>
    <t>คำนวณสูตรอาหารสัตว์น้ำตามหลักการ</t>
  </si>
  <si>
    <t>ผลิตอาหารสัตว์น้ำตามหลักการ</t>
  </si>
  <si>
    <t>เก็บรักษาอาหารสัตว์น้ำตามหลักการ</t>
  </si>
  <si>
    <t>กล้องจุลทรรศน์  กำลังขยาย 1,000 เท่า</t>
  </si>
  <si>
    <t>อวนไนล่อนชนิดตาถี่ ขนาดยาว 50 เมตร</t>
  </si>
  <si>
    <t>ตู้แช่ขนาดไม่ต่ำกว่า 32 คิวบิคฟุต</t>
  </si>
  <si>
    <t>โต๊ะปฏิบัติการสำหรับนักเรียน พร้อมเก้าอี้ 5 ตัว</t>
  </si>
  <si>
    <t>ระบบน้ำ-กรองสำหรับโรงเพาะฟัก-อนุบาล กรองน้ำได้ไม่น้อยกว่า 5 ลบ.ม ต่อนาที</t>
  </si>
  <si>
    <t>เครื่องตัดหญ้าแบบข้อแข็ง</t>
  </si>
  <si>
    <t>เครื่องเพิ่มออกซิเจน ในโรงเพาะฟัก</t>
  </si>
  <si>
    <t>เครื่องชั่งชนิดจานเดี่ยว 500 กรัม</t>
  </si>
  <si>
    <r>
      <t>แบบฟอร์มวิเคราะห์พื้นที่ปฏิบัติงาน (ปวช.</t>
    </r>
    <r>
      <rPr>
        <b/>
        <sz val="18"/>
        <rFont val="Cordia New"/>
        <family val="2"/>
      </rPr>
      <t>)</t>
    </r>
  </si>
  <si>
    <t>Fm04001</t>
  </si>
  <si>
    <t>ชุดวิชาเครื่องยนต์</t>
  </si>
  <si>
    <t>Aq18004</t>
  </si>
  <si>
    <t>Aq18008</t>
  </si>
  <si>
    <t>Aq18009</t>
  </si>
  <si>
    <t>Fp01</t>
  </si>
  <si>
    <t>อาคารปฏิบัติการแปรรูปพื้นฐาน</t>
  </si>
  <si>
    <t>Et05</t>
  </si>
  <si>
    <t>บำรุงรักษาเครื่องมืออุปกรณ์ในงานประมง</t>
  </si>
  <si>
    <t>จัดการผลผลิตหลักการเพาะพันธุ์ตามหลักการและกระบวนการ</t>
  </si>
  <si>
    <t>จัดทำบัญชีรายรับ-รายจ่ายการเพาะและจำหน่ายพันธุ์ปลา</t>
  </si>
  <si>
    <t>ถังเพาะแพลงตอนขนาด 1,000 ลิตร</t>
  </si>
  <si>
    <t>เครื่องสูบน้ำแบบจุ่ม เหล็กปลอดสนิม ใช้ไฟฟ้าขนาด 2 นิ้ว</t>
  </si>
  <si>
    <t>เครื่องสูบน้ำแบบจุ่ม เหล็กปลอดสนิม ใช้ไฟฟ้าขนาด 1 นิ้ว</t>
  </si>
  <si>
    <t>ถุงกรองแพลงตอน</t>
  </si>
  <si>
    <t>ระบบสูบน้ำเข้า-ออก (จำนวนขึนอยู่กับขนาดของสถานศึกษา)</t>
  </si>
  <si>
    <t xml:space="preserve">                                       รายการครุภัณฑ์มาตรฐาน (พื้นที่ปฏิบัติงาน : รายวิชา : รายการครุภัณฑ์) (ปวช.)</t>
  </si>
  <si>
    <t>กล้องจุลทรรศน์ กำลังขยาย 1,000 เท่า ชนิดมีช่องต่อกับกล้อง Video พร้อมอุปกรณ์</t>
  </si>
  <si>
    <t>ตู้กระจกเลี้ยงปลา ขนาด 18 x 36 x 18 นิ้ว</t>
  </si>
  <si>
    <t>กล้องจุลทรรศน์แบบ Stereo ชนิดมีช่องต่อกับกล้อง Video พร้อมอุปกรณ์</t>
  </si>
  <si>
    <t xml:space="preserve">ถังฟัก Artemia ขนาด 100 ลิตร </t>
  </si>
  <si>
    <t>เครื่องผสมอาหาร (Blender)</t>
  </si>
  <si>
    <r>
      <t>(</t>
    </r>
    <r>
      <rPr>
        <b/>
        <sz val="14"/>
        <rFont val="Cordia New"/>
        <family val="2"/>
      </rPr>
      <t>หมายเหตุ</t>
    </r>
    <r>
      <rPr>
        <sz val="14"/>
        <rFont val="Cordia New"/>
        <family val="0"/>
      </rPr>
      <t xml:space="preserve"> ใช้พื้นที่และครุภัณฑ์ของปวส.)</t>
    </r>
  </si>
  <si>
    <t>รหัสวิชา…2600-1002… ชื่อรายวิชา……..…ช่างประมงเบื้องต้น……………………….. จำนวนชั่วโมงต่อสัปดาห์………….4 ชั่วโมง……….... จำนวนชั่วโมงรวม………..…80 ชั่วโมง…………………….</t>
  </si>
  <si>
    <t>รหัสวิชา…..2600-1003..… ชื่อรายวิชา……...การจัดการวัตถุดิบสัตว์น้ำ…………….. จำนวนชั่วโมงต่อสัปดาห์……………….4 ชั่วโมง……………...จำนวนชั่วโมงรวม………….80 ชั่วโมง……………</t>
  </si>
  <si>
    <t xml:space="preserve"> โรงเพาะอนุบาลสัตว์น้ำจืด</t>
  </si>
  <si>
    <t>รหัสวิชา…2601-1001… ชื่อรายวิชา……..…การเพาะเลี้ยงสัตว์น้ำเบื้องต้น………….. จำนวนชั่วโมงต่อสัปดาห์………..…4 ชั่วโมง…………...จำนวนชั่วโมงรวม………….80 ชั่วโมง……………………</t>
  </si>
  <si>
    <t>รหัสวิชา…2601-1002… ชื่อรายวิชา…ระบบชลประทานเพื่อการเพาะเลี้ยงสัตว์น้ำเบื้องต้น…จำนวนชั่วโมงต่อสัปดาห์……………...3 ชั่วโมง…………….จำนวนชั่วโมงรวม………….60 ชั่วโมง………….</t>
  </si>
  <si>
    <t>รหัสวิชา…2601-1003… ชื่อรายวิชา………….…ชีววิทยาของปลา…………………….. จำนวนชั่วโมงต่อสัปดาห์……………….4 ชั่วโมง……………...จำนวนชั่วโมงรวม…………..80 ชั่วโมง…………....</t>
  </si>
  <si>
    <t>FORM7/1</t>
  </si>
  <si>
    <t>เครื่องเพิ่มออกซิเจน ขนาดไม่ต่ำกว่า 2 แรงม้า</t>
  </si>
  <si>
    <t>โทรทัศน์ขนาดไม่ต่ำกว่า 29 นิ้ว</t>
  </si>
  <si>
    <t>ชั้นวางขวดตัวอย่างแบบ 4 ชั้น</t>
  </si>
  <si>
    <t>อุปกรณ์เคลื่อนย้ายสัตว์น้ำ</t>
  </si>
  <si>
    <t>ตู้แช่อาหารขนาด 32 คิวบิคฟุต</t>
  </si>
  <si>
    <t>Aq0412</t>
  </si>
  <si>
    <t>เครื่องเพิ่มออกซิเจนในบ่อ</t>
  </si>
  <si>
    <t>ชุดขนย้ายสัตว์น้ำ</t>
  </si>
  <si>
    <t>เครื่องกำเนินไฟฟ้า</t>
  </si>
  <si>
    <t>เครื่องชั่งน้ำหนักแบบลูกตุ้ม</t>
  </si>
  <si>
    <t xml:space="preserve">เครื่องสูบน้ำแบบท่อพญานาคเส้นผ่าศูนย์กลางท่อ 6 นิ้ว เครื่องยนต์เบนซินขนาด 10 แรงม้า </t>
  </si>
  <si>
    <t>อุปกรณ์ขนย้ายลูกสัตว์น้ำ</t>
  </si>
  <si>
    <t>เครื่องเพิ่มอกกซิเจน</t>
  </si>
  <si>
    <t>เครื่องบดอาหารขนาด 2 แรงม้า</t>
  </si>
  <si>
    <t>Aq14015</t>
  </si>
  <si>
    <t>เคื่องกำเนิดไฟฟ้า</t>
  </si>
  <si>
    <t>ชม.ต่อ        สัปดาห์</t>
  </si>
  <si>
    <t xml:space="preserve">ขวดใส่ตัวอย่างขนาด 300 มล. 500 มล. 1 ลิตร </t>
  </si>
  <si>
    <t>และ 1.5 ลิตร อย่างละ 25 ใบ</t>
  </si>
  <si>
    <t>FORM5/1</t>
  </si>
  <si>
    <t>เครื่องยนต์เบนซิน 10 แรงม้า</t>
  </si>
  <si>
    <t>เครื่องสูบน้ำแบบท่อพญานาคขนาดเส้นผ่าศูนย์กลาง 6 นิ้ว</t>
  </si>
  <si>
    <t>FORM5/2</t>
  </si>
  <si>
    <t>FORM5/3</t>
  </si>
  <si>
    <t>FORM5/4</t>
  </si>
  <si>
    <t>FORM5/5</t>
  </si>
  <si>
    <t>FORM5/6</t>
  </si>
  <si>
    <t>FORM5/7</t>
  </si>
  <si>
    <t>FORM5/8</t>
  </si>
  <si>
    <t>FORM5/9</t>
  </si>
  <si>
    <t>จำนวนที่          ต้องการ</t>
  </si>
  <si>
    <t>รหัส        ครุภัณฑ์</t>
  </si>
  <si>
    <t>กล้อง Video พร้อมอุปกรณ์</t>
  </si>
  <si>
    <t>กล้องจุลทรรศน์ กำลังขยาย 1,000 เท่า ชนิดมีช่องต่อกับ</t>
  </si>
  <si>
    <t>กล้องจุลทรรศน์แบบ Stereo ชนิดมีช่องต่อกับ</t>
  </si>
  <si>
    <t xml:space="preserve"> กรองน้ำได้ไม่น้อยกว่า 5 ลบ.ม ต่อนาที</t>
  </si>
  <si>
    <t>รหัส           ครุภัณฑ์</t>
  </si>
  <si>
    <t>รหัส          ครุภัณฑ์</t>
  </si>
  <si>
    <t>รหัส         ครุภัณฑ์</t>
  </si>
  <si>
    <t>FORM6/1</t>
  </si>
  <si>
    <t>รหัส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</si>
  <si>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</si>
  <si>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</si>
  <si>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</si>
  <si>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</si>
  <si>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</si>
  <si>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</si>
  <si>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หลักสูตรประกาศนียบัตรวิชาชีพ  พุทธศักราช 2545 (ปรับปรุง พ.ศ. 2546)</t>
  </si>
  <si>
    <t xml:space="preserve"> -   </t>
  </si>
  <si>
    <t>FORM1/1</t>
  </si>
  <si>
    <t>FORM1/2</t>
  </si>
  <si>
    <t>FORM3/1</t>
  </si>
  <si>
    <t>FORM2/1</t>
  </si>
  <si>
    <t>FORM2/2</t>
  </si>
  <si>
    <t>FORM2/3</t>
  </si>
  <si>
    <t>FORM2/4</t>
  </si>
  <si>
    <t>FORM4/1</t>
  </si>
  <si>
    <t>FORM4/2</t>
  </si>
  <si>
    <t>FORM4/3</t>
  </si>
  <si>
    <t>FORM4/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</si>
  <si>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</si>
  <si>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</si>
  <si>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</si>
  <si>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</si>
  <si>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</si>
  <si>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</si>
  <si>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</si>
  <si>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</si>
  <si>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</si>
  <si>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</si>
  <si>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</si>
  <si>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FORM4/16</t>
  </si>
  <si>
    <t>FORM4/17</t>
  </si>
  <si>
    <t>FORM4/18</t>
  </si>
  <si>
    <t>FORM4/19</t>
  </si>
  <si>
    <t>FORM4/20</t>
  </si>
  <si>
    <t>FORM4/21</t>
  </si>
  <si>
    <t>FORM6/2</t>
  </si>
  <si>
    <t>FORM6/3</t>
  </si>
  <si>
    <t>FORM6/4</t>
  </si>
  <si>
    <t>FORM6/5</t>
  </si>
  <si>
    <t>FORM6/6</t>
  </si>
  <si>
    <t xml:space="preserve"> -</t>
  </si>
  <si>
    <t xml:space="preserve">โต๊ะสาธิตสำหรับผู้สอน   </t>
  </si>
  <si>
    <t>สรุปความต้องการครุภัณฑ์มาตรฐานขั้นต่ำในพื้นที่ปฏิบัติงาน</t>
  </si>
  <si>
    <t>พื้นที่ปฏิบัติการ</t>
  </si>
  <si>
    <t>หลักสูตรประกาศนียบัตรวิชาชีพ พุทธศักราช 2546</t>
  </si>
  <si>
    <t>รายวิชา</t>
  </si>
  <si>
    <r>
      <t>ประเภทวิชา</t>
    </r>
    <r>
      <rPr>
        <sz val="14"/>
        <rFont val="CordiaUPC"/>
        <family val="2"/>
      </rPr>
      <t xml:space="preserve"> ประมง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เพาะเลี้ยงสัตว์น้ำ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</si>
  <si>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</si>
  <si>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FORM8/1</t>
  </si>
  <si>
    <t>ลำดับ
ที่</t>
  </si>
  <si>
    <t>รหัส
ครุภัณท์</t>
  </si>
  <si>
    <t>คุณลักษณะเฉพาะครุภัณฑ์ (ย่อ)</t>
  </si>
  <si>
    <t>จำนวนตาม
มาตรฐาน</t>
  </si>
  <si>
    <t>ราคา
ต่อหน่วย</t>
  </si>
  <si>
    <t>FORM8/2</t>
  </si>
  <si>
    <t>จำนวนตามมาตรฐาน</t>
  </si>
  <si>
    <t>FORM7/2</t>
  </si>
  <si>
    <t>FORM7/3</t>
  </si>
  <si>
    <t>FORM7/4</t>
  </si>
  <si>
    <t>FORM7/6</t>
  </si>
  <si>
    <t>FORM7/5</t>
  </si>
  <si>
    <t>1 กล้อง</t>
  </si>
  <si>
    <t>1 ชุด</t>
  </si>
  <si>
    <t>1 เครื่อง</t>
  </si>
  <si>
    <t>11 กล้อง</t>
  </si>
  <si>
    <t>11 ชุด</t>
  </si>
  <si>
    <t>4 เครื่อง</t>
  </si>
  <si>
    <t>2 เครื่อง</t>
  </si>
  <si>
    <t>5 ชุด</t>
  </si>
  <si>
    <t>1 ตัว</t>
  </si>
  <si>
    <t>4 ชั้น</t>
  </si>
  <si>
    <t>2 ตู้</t>
  </si>
  <si>
    <t>1 ตู้</t>
  </si>
  <si>
    <t>20 ใบ</t>
  </si>
  <si>
    <t>2 ปาก</t>
  </si>
  <si>
    <t>1 ปาก</t>
  </si>
  <si>
    <t>20 อัน</t>
  </si>
  <si>
    <t>2 ถัง</t>
  </si>
  <si>
    <t>4 ตู้</t>
  </si>
  <si>
    <t>6 ใบ</t>
  </si>
  <si>
    <t>10 ใบ</t>
  </si>
  <si>
    <t>2 ถุง</t>
  </si>
  <si>
    <t>2 กล้อง</t>
  </si>
  <si>
    <t>4 ตัว</t>
  </si>
  <si>
    <t>1 คัน</t>
  </si>
  <si>
    <t>2 คัน</t>
  </si>
  <si>
    <t>20 ชุด</t>
  </si>
  <si>
    <t>FORM8/3</t>
  </si>
  <si>
    <t>FORM8/4</t>
  </si>
  <si>
    <t>FORM8/5</t>
  </si>
  <si>
    <t>FORM8/6</t>
  </si>
  <si>
    <t>FORM8/7</t>
  </si>
  <si>
    <t>ขนาดพื้นที่ ตร.ม</t>
  </si>
  <si>
    <t>ตัวอย่างแผนการเรียน</t>
  </si>
  <si>
    <t>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</si>
  <si>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ประมง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เพาะเลี้ยงสัตว์น้ำ     </t>
    </r>
    <r>
      <rPr>
        <b/>
        <sz val="14"/>
        <rFont val="CordiaUPC"/>
        <family val="2"/>
      </rPr>
      <t xml:space="preserve"> สาขางาน</t>
    </r>
    <r>
      <rPr>
        <sz val="14"/>
        <rFont val="CordiaUPC"/>
        <family val="2"/>
      </rPr>
      <t>เพาะเลี้ยงสัตว์น้ำ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</si>
  <si>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</si>
  <si>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</si>
  <si>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</si>
  <si>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</si>
  <si>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</si>
  <si>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2000-1201</t>
  </si>
  <si>
    <t>ภาษาอังกฤษเพื่อการสื่อสาร 1</t>
  </si>
  <si>
    <t>2000-1101</t>
  </si>
  <si>
    <t>ภาษาไทยเพื่ออาชีพ 1</t>
  </si>
  <si>
    <t>2000-1301</t>
  </si>
  <si>
    <t>วิถีธรรมวิถีไทย</t>
  </si>
  <si>
    <t>2000-1202</t>
  </si>
  <si>
    <t>ภาษาอังกฤษเพื่อการสื่อสาร 2</t>
  </si>
  <si>
    <t>2000-1401</t>
  </si>
  <si>
    <t>วิทยาศาสตร์พื้นฐาน</t>
  </si>
  <si>
    <t>2000-13__</t>
  </si>
  <si>
    <t>รายวิชาในกลุ่มสังคมศึกษา</t>
  </si>
  <si>
    <t>2000-1501</t>
  </si>
  <si>
    <t>คณิตศาสตร์ประยุกต์ 1</t>
  </si>
  <si>
    <t>2000-16__</t>
  </si>
  <si>
    <t>รายวิชาในกลุ่มสุขศึกษา</t>
  </si>
  <si>
    <t>รายวิชาในกลุ่มพลศึกษา</t>
  </si>
  <si>
    <t>2000-1524</t>
  </si>
  <si>
    <t>คณิตศาสตร์ประยุกต์ 6</t>
  </si>
  <si>
    <t>หมวดวิชาชีพ</t>
  </si>
  <si>
    <t>วิชาชีพพื้นฐาน</t>
  </si>
  <si>
    <t>วิชาชีพสาขาวิชา</t>
  </si>
  <si>
    <t>การพัฒนาความเป็นผู้นำเกษตรกร</t>
  </si>
  <si>
    <t>ในอนาคต</t>
  </si>
  <si>
    <t>กิจกรรมเสริมหลักสูตร</t>
  </si>
  <si>
    <t>2002-0001</t>
  </si>
  <si>
    <t>กิจกรรมลูกเสือวิสามัญ 1</t>
  </si>
  <si>
    <t>-</t>
  </si>
  <si>
    <t>2002-0002</t>
  </si>
  <si>
    <t>กิจกรรมลูกเสือวิสามัญ 2</t>
  </si>
  <si>
    <t>ภาคเรียนที่ 3</t>
  </si>
  <si>
    <t>ภาคเรียนที่ 4</t>
  </si>
  <si>
    <t>2000-11__</t>
  </si>
  <si>
    <t>รายวิชาในกลุ่มภาษาไทย</t>
  </si>
  <si>
    <t>2000-12__</t>
  </si>
  <si>
    <t>รายวิชาในกลุ่มภาษาอังกฤษพื้นฐาน</t>
  </si>
  <si>
    <t>วิชาชีพประมง</t>
  </si>
  <si>
    <t>2000-1422</t>
  </si>
  <si>
    <t>วิทยาศาสตร์เกษตร</t>
  </si>
  <si>
    <t>เบื้องต้น</t>
  </si>
  <si>
    <t>วิชาชีพสาขางาน</t>
  </si>
  <si>
    <t>2002-0003</t>
  </si>
  <si>
    <t>กิจกรรมองค์การวิชาชีพ 1</t>
  </si>
  <si>
    <t>2002-0004</t>
  </si>
  <si>
    <t>กิจกรรมองค์การวิชาชีพ 2</t>
  </si>
  <si>
    <t>ภาคเรียนที่ 5</t>
  </si>
  <si>
    <t>ภาคเรียนที่ 6</t>
  </si>
  <si>
    <t>วิชาชีพเกษตร</t>
  </si>
  <si>
    <r>
      <t>วิชาชีพสาขางาน</t>
    </r>
    <r>
      <rPr>
        <sz val="12"/>
        <rFont val="CordiaUPC"/>
        <family val="2"/>
      </rPr>
      <t xml:space="preserve"> (ฝึกในสถานประกอบการ)</t>
    </r>
  </si>
  <si>
    <t>รายวิชาทางด้านการเพาะเลี้ยงสัตว์น้ำ</t>
  </si>
  <si>
    <t>ตามความต้องการของท้องถิ่น</t>
  </si>
  <si>
    <t>โครงการ</t>
  </si>
  <si>
    <t>2501-5001</t>
  </si>
  <si>
    <t>*</t>
  </si>
  <si>
    <t>หมวดวิชาเลือกเสรี</t>
  </si>
  <si>
    <t>2____-____</t>
  </si>
  <si>
    <t>วิชาเลือกเสรี 2</t>
  </si>
  <si>
    <t>วิชาเลือกเสรี 3</t>
  </si>
  <si>
    <t>วิชาเลือกเสรี 4</t>
  </si>
  <si>
    <t>2002-0005</t>
  </si>
  <si>
    <t>กิจกรรมองค์การวิชาชีพ 3</t>
  </si>
  <si>
    <t>ห้องปฏิบัติการธุรกิจเกษตร 1</t>
  </si>
  <si>
    <t>ห้องการจัดการสิ่งแวดล้อมเบื้องต้น</t>
  </si>
  <si>
    <t>ห้องพัฒนาความเป็นผู้นำเกษตรกรในอนาคต</t>
  </si>
  <si>
    <r>
      <t>ประเภทวิชา</t>
    </r>
    <r>
      <rPr>
        <sz val="14"/>
        <color indexed="10"/>
        <rFont val="Cordia New"/>
        <family val="2"/>
      </rPr>
      <t xml:space="preserve">   ประมง  </t>
    </r>
    <r>
      <rPr>
        <sz val="14"/>
        <rFont val="Cordia New"/>
        <family val="2"/>
      </rPr>
      <t xml:space="preserve">      </t>
    </r>
    <r>
      <rPr>
        <b/>
        <sz val="14"/>
        <rFont val="Cordia New"/>
        <family val="2"/>
      </rPr>
      <t xml:space="preserve"> สาขาวิชา</t>
    </r>
    <r>
      <rPr>
        <sz val="14"/>
        <rFont val="Cordia New"/>
        <family val="2"/>
      </rPr>
      <t xml:space="preserve">   </t>
    </r>
    <r>
      <rPr>
        <sz val="14"/>
        <color indexed="10"/>
        <rFont val="Cordia New"/>
        <family val="2"/>
      </rPr>
      <t xml:space="preserve"> เพาะเลี้ยงสัตว์น้ำ     </t>
    </r>
    <r>
      <rPr>
        <b/>
        <sz val="14"/>
        <color indexed="10"/>
        <rFont val="Cordia New"/>
        <family val="2"/>
      </rPr>
      <t xml:space="preserve"> </t>
    </r>
    <r>
      <rPr>
        <b/>
        <sz val="14"/>
        <rFont val="Cordia New"/>
        <family val="2"/>
      </rPr>
      <t>สาขางาน</t>
    </r>
    <r>
      <rPr>
        <sz val="14"/>
        <rFont val="Cordia New"/>
        <family val="2"/>
      </rPr>
      <t xml:space="preserve"> </t>
    </r>
    <r>
      <rPr>
        <sz val="14"/>
        <color indexed="10"/>
        <rFont val="Cordia New"/>
        <family val="2"/>
      </rPr>
      <t xml:space="preserve">   เพาะเลี้ยงสัตว์น้ำ</t>
    </r>
  </si>
  <si>
    <t>แบบฟอร์มวิเคราะห์รายวิชา (ปวช.)</t>
  </si>
  <si>
    <t>FORM3/2</t>
  </si>
  <si>
    <t>FORM3/3</t>
  </si>
  <si>
    <t>FORM3/4</t>
  </si>
  <si>
    <t>ฟาร์มผลิตสัตว์น้ำกร่อย (ต่อ)</t>
  </si>
  <si>
    <t>ฟาร์มผลิตสัตว์น้ำจืด (ต่อ)</t>
  </si>
  <si>
    <r>
      <t>ประเภทวิชา..</t>
    </r>
    <r>
      <rPr>
        <sz val="14"/>
        <color indexed="10"/>
        <rFont val="Cordia New"/>
        <family val="2"/>
      </rPr>
      <t>ประมง</t>
    </r>
    <r>
      <rPr>
        <sz val="14"/>
        <rFont val="Cordia New"/>
        <family val="0"/>
      </rPr>
      <t>.   สาขาวิชา..</t>
    </r>
    <r>
      <rPr>
        <sz val="14"/>
        <color indexed="10"/>
        <rFont val="Cordia New"/>
        <family val="2"/>
      </rPr>
      <t>เพาะเลี้ยงสัตว์น้ำ</t>
    </r>
    <r>
      <rPr>
        <sz val="14"/>
        <rFont val="Cordia New"/>
        <family val="0"/>
      </rPr>
      <t>.  สาขางาน…</t>
    </r>
    <r>
      <rPr>
        <sz val="14"/>
        <color indexed="10"/>
        <rFont val="Cordia New"/>
        <family val="2"/>
      </rPr>
      <t>เพาะเลี้ยงสัตว์น้ำ</t>
    </r>
    <r>
      <rPr>
        <sz val="14"/>
        <rFont val="Cordia New"/>
        <family val="0"/>
      </rPr>
      <t>..</t>
    </r>
  </si>
  <si>
    <t>รหัสพื้นที่……Aq01……..พื้นที่ปฏิบัติงาน……..ห้องปฏิบัติการชีววิทยาสัตว์น้ำ………</t>
  </si>
  <si>
    <r>
      <t>ประเภทวิชา</t>
    </r>
    <r>
      <rPr>
        <sz val="14"/>
        <rFont val="Cordia New"/>
        <family val="0"/>
      </rPr>
      <t xml:space="preserve">   ประมง         </t>
    </r>
    <r>
      <rPr>
        <b/>
        <sz val="14"/>
        <rFont val="Cordia New"/>
        <family val="2"/>
      </rPr>
      <t xml:space="preserve">สาขาวิชา </t>
    </r>
    <r>
      <rPr>
        <sz val="14"/>
        <rFont val="Cordia New"/>
        <family val="0"/>
      </rPr>
      <t xml:space="preserve">   เพาะเลี้ยงสัตว์น้ำ      </t>
    </r>
    <r>
      <rPr>
        <b/>
        <sz val="14"/>
        <rFont val="Cordia New"/>
        <family val="2"/>
      </rPr>
      <t xml:space="preserve">สาขางาน </t>
    </r>
    <r>
      <rPr>
        <sz val="14"/>
        <rFont val="Cordia New"/>
        <family val="0"/>
      </rPr>
      <t xml:space="preserve">   เพาะเลี้ยงสัตว์น้ำ</t>
    </r>
  </si>
  <si>
    <t>รหัสพื้นที่……Aq02……..พื้นที่ปฏิบัติงาน……..โรงเพาะอนุบาลสัตว์น้ำจืด…………..</t>
  </si>
  <si>
    <t xml:space="preserve"> รหัสพื้นที่..Aq03...          พื้นที่ปฏิบัติงาน…โรงเพาะอนุบาลสัตว์น้ำกร่อย…</t>
  </si>
  <si>
    <t xml:space="preserve">  รหัสพื้นที่..Aq04...               พื้นที่ปฏิบัติงาน…ฟาร์มเลี้ยงสัตว์น้ำจืด…</t>
  </si>
  <si>
    <t xml:space="preserve"> รหัสพื้นที่..Aq05...           พื้นที่ปฏิบัติงาน…ฟาร์มเลี้ยงสัตว์น้ำกร่อย…</t>
  </si>
  <si>
    <t xml:space="preserve">  รหัสพื้นที่..Aq06...            พื้นที่ปฏิบัติงาน…ห้องปฏิบัติการอาหารสัตว์น้ำ…</t>
  </si>
  <si>
    <t xml:space="preserve">   รหัสพื้นที่..Aq07..             พื้นที่ปฏิบัติงาน…ห้องปฏิบัติการช่างประมง…</t>
  </si>
  <si>
    <t>ประเภทวิชา…. ประมง....        สาขาวิชา…เพาะเลี้ยงสัตว์น้ำ…      สาขางาน…เพาะเลี้ยงสัตว์น้ำ….</t>
  </si>
  <si>
    <t>รวมรายการครุภัณฑ์มาตรฐานขั้นพื้นฐานประจำสาขา (รายการครุภัณฑ์ : จำนวน : ราคา)</t>
  </si>
  <si>
    <r>
      <t>ประเภทวิชา</t>
    </r>
    <r>
      <rPr>
        <sz val="14"/>
        <rFont val="CordiaUPC"/>
        <family val="2"/>
      </rPr>
      <t xml:space="preserve"> ประมง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 เพาะเลี้ยงสัตว์น้ำ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เพาะเลี้ยงสัตว์น้ำ</t>
    </r>
  </si>
  <si>
    <t xml:space="preserve">ท่อพญานาคขนาดเส้นผ่าศูนย์กลางท่อ 6 นิ้ว </t>
  </si>
  <si>
    <t>เครื่องยนต์เบนซิน</t>
  </si>
  <si>
    <t>รายการครุภัณฑ์มาตรฐาน</t>
  </si>
  <si>
    <t>หลักสูตรประกาศนียบัตรวิชาชีพ  พุทธศักราช 2545 (ปรับปรุง พ.ศ.2546)</t>
  </si>
  <si>
    <t>จำนวนต่อนร. นศ.</t>
  </si>
  <si>
    <t>ขนาด</t>
  </si>
  <si>
    <t>คน</t>
  </si>
  <si>
    <t>ตร.ม.</t>
  </si>
  <si>
    <r>
      <t>ประเภทวิชา</t>
    </r>
    <r>
      <rPr>
        <sz val="15"/>
        <rFont val="CordiaUPC"/>
        <family val="2"/>
      </rPr>
      <t xml:space="preserve">   ประมง    </t>
    </r>
    <r>
      <rPr>
        <b/>
        <sz val="15"/>
        <rFont val="CordiaUPC"/>
        <family val="2"/>
      </rPr>
      <t>สาขาวิชา</t>
    </r>
    <r>
      <rPr>
        <sz val="15"/>
        <rFont val="CordiaUPC"/>
        <family val="2"/>
      </rPr>
      <t xml:space="preserve">  เพาะเลี้ยงสัตว์น้ำ       </t>
    </r>
    <r>
      <rPr>
        <b/>
        <sz val="15"/>
        <rFont val="CordiaUPC"/>
        <family val="2"/>
      </rPr>
      <t>สาขางาน</t>
    </r>
    <r>
      <rPr>
        <sz val="15"/>
        <rFont val="CordiaUPC"/>
        <family val="2"/>
      </rPr>
      <t xml:space="preserve">   เพาะเลี้ยงสัตว์น้ำ</t>
    </r>
  </si>
  <si>
    <t>FORM7/7</t>
  </si>
  <si>
    <t>Aq04012</t>
  </si>
  <si>
    <t>หมวดวิชาชีพ วิชาชีพสาขางาน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</si>
</sst>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#,##0.0"/>
    <numFmt numFmtId="192" formatCode="#,##0;[Red]#,##0"/>
  </numFmts>
  <fonts count="26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b/>
      <sz val="8"/>
      <name val="Cordia New"/>
      <family val="2"/>
    </font>
    <font>
      <b/>
      <sz val="16"/>
      <name val="CordiaUPC"/>
      <family val="2"/>
    </font>
    <font>
      <b/>
      <sz val="12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sz val="13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8"/>
      <name val="CordiaUPC"/>
      <family val="2"/>
    </font>
    <font>
      <sz val="13"/>
      <name val="CordiaUPC"/>
      <family val="2"/>
    </font>
    <font>
      <sz val="14"/>
      <color indexed="10"/>
      <name val="Cordia New"/>
      <family val="0"/>
    </font>
    <font>
      <sz val="14"/>
      <color indexed="10"/>
      <name val="CordiaUPC"/>
      <family val="2"/>
    </font>
    <font>
      <sz val="14"/>
      <color indexed="12"/>
      <name val="CordiaUPC"/>
      <family val="2"/>
    </font>
    <font>
      <b/>
      <sz val="14"/>
      <color indexed="10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b/>
      <sz val="13"/>
      <name val="CordiaUPC"/>
      <family val="2"/>
    </font>
    <font>
      <b/>
      <sz val="14"/>
      <color indexed="10"/>
      <name val="Cordia New"/>
      <family val="2"/>
    </font>
    <font>
      <b/>
      <sz val="15"/>
      <name val="CordiaUPC"/>
      <family val="2"/>
    </font>
    <font>
      <sz val="15"/>
      <name val="CordiaUPC"/>
      <family val="2"/>
    </font>
    <font>
      <sz val="15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90" fontId="0" fillId="0" borderId="0" xfId="15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left"/>
    </xf>
    <xf numFmtId="0" fontId="0" fillId="0" borderId="3" xfId="0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quotePrefix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 quotePrefix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 quotePrefix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 quotePrefix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90" fontId="0" fillId="0" borderId="3" xfId="15" applyNumberFormat="1" applyBorder="1" applyAlignment="1">
      <alignment horizontal="center"/>
    </xf>
    <xf numFmtId="190" fontId="0" fillId="0" borderId="2" xfId="15" applyNumberFormat="1" applyBorder="1" applyAlignment="1">
      <alignment horizontal="center"/>
    </xf>
    <xf numFmtId="190" fontId="0" fillId="0" borderId="2" xfId="15" applyNumberFormat="1" applyBorder="1" applyAlignment="1">
      <alignment/>
    </xf>
    <xf numFmtId="190" fontId="0" fillId="0" borderId="2" xfId="0" applyNumberFormat="1" applyBorder="1" applyAlignment="1">
      <alignment/>
    </xf>
    <xf numFmtId="190" fontId="0" fillId="0" borderId="3" xfId="15" applyNumberFormat="1" applyBorder="1" applyAlignment="1">
      <alignment/>
    </xf>
    <xf numFmtId="190" fontId="0" fillId="0" borderId="3" xfId="0" applyNumberFormat="1" applyBorder="1" applyAlignment="1">
      <alignment/>
    </xf>
    <xf numFmtId="190" fontId="0" fillId="0" borderId="10" xfId="15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90" fontId="0" fillId="0" borderId="12" xfId="15" applyNumberFormat="1" applyBorder="1" applyAlignment="1">
      <alignment/>
    </xf>
    <xf numFmtId="190" fontId="0" fillId="0" borderId="12" xfId="0" applyNumberFormat="1" applyBorder="1" applyAlignment="1">
      <alignment/>
    </xf>
    <xf numFmtId="190" fontId="0" fillId="0" borderId="5" xfId="15" applyNumberForma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 quotePrefix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 quotePrefix="1">
      <alignment horizontal="center" wrapText="1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6" xfId="0" applyBorder="1" applyAlignment="1" quotePrefix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3" xfId="0" applyBorder="1" applyAlignment="1" quotePrefix="1">
      <alignment horizontal="left" shrinkToFit="1"/>
    </xf>
    <xf numFmtId="190" fontId="0" fillId="0" borderId="6" xfId="15" applyNumberFormat="1" applyBorder="1" applyAlignment="1">
      <alignment/>
    </xf>
    <xf numFmtId="0" fontId="0" fillId="0" borderId="8" xfId="0" applyBorder="1" applyAlignment="1" quotePrefix="1">
      <alignment horizontal="left"/>
    </xf>
    <xf numFmtId="0" fontId="1" fillId="0" borderId="8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1" fillId="0" borderId="0" xfId="0" applyFont="1" applyAlignment="1" quotePrefix="1">
      <alignment horizontal="center"/>
    </xf>
    <xf numFmtId="43" fontId="0" fillId="0" borderId="3" xfId="0" applyNumberFormat="1" applyBorder="1" applyAlignment="1">
      <alignment/>
    </xf>
    <xf numFmtId="0" fontId="12" fillId="0" borderId="3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90" fontId="0" fillId="0" borderId="16" xfId="15" applyNumberFormat="1" applyBorder="1" applyAlignment="1">
      <alignment horizontal="center"/>
    </xf>
    <xf numFmtId="43" fontId="0" fillId="0" borderId="6" xfId="0" applyNumberFormat="1" applyBorder="1" applyAlignment="1">
      <alignment/>
    </xf>
    <xf numFmtId="190" fontId="0" fillId="0" borderId="11" xfId="0" applyNumberFormat="1" applyBorder="1" applyAlignment="1">
      <alignment/>
    </xf>
    <xf numFmtId="190" fontId="0" fillId="0" borderId="15" xfId="0" applyNumberFormat="1" applyBorder="1" applyAlignment="1">
      <alignment/>
    </xf>
    <xf numFmtId="190" fontId="0" fillId="0" borderId="16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190" fontId="0" fillId="0" borderId="13" xfId="15" applyNumberFormat="1" applyBorder="1" applyAlignment="1">
      <alignment horizontal="center"/>
    </xf>
    <xf numFmtId="190" fontId="0" fillId="0" borderId="17" xfId="15" applyNumberFormat="1" applyBorder="1" applyAlignment="1">
      <alignment horizontal="center"/>
    </xf>
    <xf numFmtId="190" fontId="0" fillId="0" borderId="18" xfId="15" applyNumberFormat="1" applyBorder="1" applyAlignment="1">
      <alignment horizontal="center"/>
    </xf>
    <xf numFmtId="0" fontId="0" fillId="0" borderId="16" xfId="0" applyBorder="1" applyAlignment="1">
      <alignment horizontal="center"/>
    </xf>
    <xf numFmtId="190" fontId="0" fillId="0" borderId="5" xfId="15" applyNumberForma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190" fontId="0" fillId="0" borderId="16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190" fontId="0" fillId="0" borderId="3" xfId="0" applyNumberFormat="1" applyBorder="1" applyAlignment="1">
      <alignment/>
    </xf>
    <xf numFmtId="190" fontId="0" fillId="0" borderId="6" xfId="15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90" fontId="0" fillId="0" borderId="19" xfId="0" applyNumberFormat="1" applyBorder="1" applyAlignment="1">
      <alignment/>
    </xf>
    <xf numFmtId="190" fontId="0" fillId="0" borderId="20" xfId="0" applyNumberFormat="1" applyBorder="1" applyAlignment="1">
      <alignment/>
    </xf>
    <xf numFmtId="0" fontId="9" fillId="0" borderId="0" xfId="0" applyFont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0" fontId="6" fillId="0" borderId="3" xfId="15" applyNumberFormat="1" applyFont="1" applyBorder="1" applyAlignment="1">
      <alignment/>
    </xf>
    <xf numFmtId="4" fontId="14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left"/>
    </xf>
    <xf numFmtId="3" fontId="14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190" fontId="0" fillId="0" borderId="16" xfId="0" applyNumberFormat="1" applyBorder="1" applyAlignment="1">
      <alignment horizontal="right"/>
    </xf>
    <xf numFmtId="0" fontId="6" fillId="0" borderId="3" xfId="0" applyFont="1" applyBorder="1" applyAlignment="1">
      <alignment horizontal="right"/>
    </xf>
    <xf numFmtId="190" fontId="0" fillId="0" borderId="16" xfId="15" applyNumberForma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3" fontId="6" fillId="0" borderId="0" xfId="0" applyNumberFormat="1" applyFont="1" applyAlignment="1">
      <alignment/>
    </xf>
    <xf numFmtId="0" fontId="0" fillId="0" borderId="9" xfId="0" applyBorder="1" applyAlignment="1">
      <alignment/>
    </xf>
    <xf numFmtId="0" fontId="12" fillId="0" borderId="10" xfId="0" applyFont="1" applyBorder="1" applyAlignment="1">
      <alignment/>
    </xf>
    <xf numFmtId="190" fontId="0" fillId="0" borderId="22" xfId="15" applyNumberFormat="1" applyBorder="1" applyAlignment="1">
      <alignment horizontal="center"/>
    </xf>
    <xf numFmtId="190" fontId="0" fillId="0" borderId="9" xfId="0" applyNumberFormat="1" applyBorder="1" applyAlignment="1">
      <alignment/>
    </xf>
    <xf numFmtId="0" fontId="0" fillId="0" borderId="9" xfId="0" applyBorder="1" applyAlignment="1" quotePrefix="1">
      <alignment horizontal="center"/>
    </xf>
    <xf numFmtId="0" fontId="0" fillId="0" borderId="9" xfId="0" applyBorder="1" applyAlignment="1" quotePrefix="1">
      <alignment horizontal="left"/>
    </xf>
    <xf numFmtId="190" fontId="0" fillId="0" borderId="9" xfId="15" applyNumberFormat="1" applyBorder="1" applyAlignment="1">
      <alignment horizontal="center"/>
    </xf>
    <xf numFmtId="190" fontId="0" fillId="0" borderId="9" xfId="15" applyNumberFormat="1" applyBorder="1" applyAlignment="1">
      <alignment/>
    </xf>
    <xf numFmtId="4" fontId="6" fillId="0" borderId="3" xfId="0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190" fontId="0" fillId="0" borderId="24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1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/>
    </xf>
    <xf numFmtId="43" fontId="17" fillId="0" borderId="0" xfId="0" applyNumberFormat="1" applyFont="1" applyAlignment="1">
      <alignment/>
    </xf>
    <xf numFmtId="190" fontId="0" fillId="0" borderId="3" xfId="0" applyNumberFormat="1" applyBorder="1" applyAlignment="1">
      <alignment horizontal="center"/>
    </xf>
    <xf numFmtId="190" fontId="0" fillId="0" borderId="14" xfId="15" applyNumberFormat="1" applyFont="1" applyBorder="1" applyAlignment="1">
      <alignment horizontal="center"/>
    </xf>
    <xf numFmtId="190" fontId="0" fillId="0" borderId="13" xfId="0" applyNumberForma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90" fontId="6" fillId="0" borderId="0" xfId="0" applyNumberFormat="1" applyFont="1" applyBorder="1" applyAlignment="1">
      <alignment/>
    </xf>
    <xf numFmtId="190" fontId="6" fillId="0" borderId="3" xfId="15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43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190" fontId="14" fillId="0" borderId="0" xfId="15" applyNumberFormat="1" applyFont="1" applyBorder="1" applyAlignment="1">
      <alignment horizontal="center"/>
    </xf>
    <xf numFmtId="190" fontId="6" fillId="0" borderId="0" xfId="0" applyNumberFormat="1" applyFont="1" applyAlignment="1">
      <alignment/>
    </xf>
    <xf numFmtId="0" fontId="0" fillId="0" borderId="12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10" xfId="0" applyFont="1" applyBorder="1" applyAlignment="1">
      <alignment/>
    </xf>
    <xf numFmtId="190" fontId="14" fillId="0" borderId="10" xfId="15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90" fontId="0" fillId="0" borderId="6" xfId="0" applyNumberForma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190" fontId="14" fillId="0" borderId="2" xfId="15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190" fontId="14" fillId="0" borderId="3" xfId="1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6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wrapText="1"/>
    </xf>
    <xf numFmtId="0" fontId="0" fillId="2" borderId="6" xfId="0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6" xfId="0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90" fontId="0" fillId="0" borderId="0" xfId="0" applyNumberFormat="1" applyBorder="1" applyAlignment="1">
      <alignment/>
    </xf>
    <xf numFmtId="192" fontId="6" fillId="0" borderId="3" xfId="0" applyNumberFormat="1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0" fillId="0" borderId="3" xfId="0" applyNumberFormat="1" applyBorder="1" applyAlignment="1">
      <alignment/>
    </xf>
    <xf numFmtId="192" fontId="0" fillId="0" borderId="3" xfId="15" applyNumberFormat="1" applyBorder="1" applyAlignment="1">
      <alignment/>
    </xf>
    <xf numFmtId="192" fontId="0" fillId="0" borderId="10" xfId="0" applyNumberFormat="1" applyBorder="1" applyAlignment="1">
      <alignment/>
    </xf>
    <xf numFmtId="192" fontId="6" fillId="0" borderId="3" xfId="0" applyNumberFormat="1" applyFont="1" applyBorder="1" applyAlignment="1">
      <alignment horizontal="center"/>
    </xf>
    <xf numFmtId="190" fontId="0" fillId="0" borderId="14" xfId="0" applyNumberFormat="1" applyBorder="1" applyAlignment="1">
      <alignment/>
    </xf>
    <xf numFmtId="3" fontId="6" fillId="0" borderId="6" xfId="0" applyNumberFormat="1" applyFont="1" applyBorder="1" applyAlignment="1">
      <alignment horizontal="center"/>
    </xf>
    <xf numFmtId="190" fontId="7" fillId="0" borderId="6" xfId="0" applyNumberFormat="1" applyFont="1" applyBorder="1" applyAlignment="1">
      <alignment/>
    </xf>
    <xf numFmtId="190" fontId="0" fillId="0" borderId="18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3" fontId="0" fillId="0" borderId="5" xfId="0" applyNumberFormat="1" applyBorder="1" applyAlignment="1">
      <alignment/>
    </xf>
    <xf numFmtId="4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90" fontId="0" fillId="0" borderId="30" xfId="0" applyNumberFormat="1" applyBorder="1" applyAlignment="1">
      <alignment/>
    </xf>
    <xf numFmtId="3" fontId="14" fillId="0" borderId="0" xfId="0" applyNumberFormat="1" applyFont="1" applyBorder="1" applyAlignment="1">
      <alignment horizontal="center" vertical="center"/>
    </xf>
    <xf numFmtId="190" fontId="6" fillId="0" borderId="0" xfId="15" applyNumberFormat="1" applyFont="1" applyBorder="1" applyAlignment="1">
      <alignment/>
    </xf>
    <xf numFmtId="3" fontId="14" fillId="0" borderId="5" xfId="0" applyNumberFormat="1" applyFont="1" applyBorder="1" applyAlignment="1">
      <alignment horizontal="center" vertical="center"/>
    </xf>
    <xf numFmtId="190" fontId="6" fillId="0" borderId="5" xfId="15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/>
    </xf>
    <xf numFmtId="190" fontId="6" fillId="0" borderId="3" xfId="15" applyNumberFormat="1" applyFont="1" applyBorder="1" applyAlignment="1">
      <alignment horizontal="center"/>
    </xf>
    <xf numFmtId="192" fontId="6" fillId="0" borderId="6" xfId="0" applyNumberFormat="1" applyFont="1" applyBorder="1" applyAlignment="1">
      <alignment/>
    </xf>
    <xf numFmtId="192" fontId="0" fillId="0" borderId="6" xfId="0" applyNumberFormat="1" applyBorder="1" applyAlignment="1">
      <alignment/>
    </xf>
    <xf numFmtId="190" fontId="6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3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Border="1" applyAlignment="1" quotePrefix="1">
      <alignment horizontal="center"/>
    </xf>
    <xf numFmtId="190" fontId="6" fillId="0" borderId="1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9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zoomScale="75" zoomScaleNormal="75" workbookViewId="0" topLeftCell="A1">
      <selection activeCell="H12" sqref="H12"/>
    </sheetView>
  </sheetViews>
  <sheetFormatPr defaultColWidth="9.140625" defaultRowHeight="21.75"/>
  <cols>
    <col min="1" max="1" width="5.8515625" style="0" customWidth="1"/>
    <col min="2" max="2" width="8.57421875" style="0" customWidth="1"/>
    <col min="3" max="3" width="47.8515625" style="0" customWidth="1"/>
    <col min="4" max="6" width="6.7109375" style="0" customWidth="1"/>
    <col min="8" max="8" width="33.7109375" style="0" customWidth="1"/>
    <col min="9" max="9" width="7.7109375" style="0" customWidth="1"/>
    <col min="10" max="10" width="12.7109375" style="0" customWidth="1"/>
  </cols>
  <sheetData>
    <row r="1" spans="1:10" ht="22.5">
      <c r="A1" s="304" t="s">
        <v>686</v>
      </c>
      <c r="B1" s="304"/>
      <c r="C1" s="304"/>
      <c r="D1" s="304"/>
      <c r="E1" s="304"/>
      <c r="F1" s="304"/>
      <c r="G1" s="304"/>
      <c r="H1" s="304"/>
      <c r="I1" s="304"/>
      <c r="J1" s="276"/>
    </row>
    <row r="2" spans="1:9" ht="22.5">
      <c r="A2" s="305" t="s">
        <v>687</v>
      </c>
      <c r="B2" s="305"/>
      <c r="C2" s="305"/>
      <c r="D2" s="305"/>
      <c r="E2" s="305"/>
      <c r="F2" s="305"/>
      <c r="G2" s="305"/>
      <c r="H2" s="305"/>
      <c r="I2" s="305"/>
    </row>
    <row r="3" spans="1:9" ht="23.25">
      <c r="A3" s="306" t="s">
        <v>692</v>
      </c>
      <c r="B3" s="306"/>
      <c r="C3" s="306"/>
      <c r="D3" s="306"/>
      <c r="E3" s="306"/>
      <c r="F3" s="306"/>
      <c r="G3" s="306"/>
      <c r="H3" s="306"/>
      <c r="I3" s="306"/>
    </row>
    <row r="4" spans="1:10" ht="21.75">
      <c r="A4" s="277" t="s">
        <v>169</v>
      </c>
      <c r="B4" s="277" t="s">
        <v>498</v>
      </c>
      <c r="C4" s="299" t="s">
        <v>66</v>
      </c>
      <c r="D4" s="301" t="s">
        <v>688</v>
      </c>
      <c r="E4" s="302"/>
      <c r="F4" s="303"/>
      <c r="G4" s="299" t="s">
        <v>46</v>
      </c>
      <c r="H4" s="299" t="s">
        <v>47</v>
      </c>
      <c r="I4" s="277" t="s">
        <v>689</v>
      </c>
      <c r="J4" s="299" t="s">
        <v>48</v>
      </c>
    </row>
    <row r="5" spans="1:10" ht="21.75">
      <c r="A5" s="278" t="s">
        <v>500</v>
      </c>
      <c r="B5" s="278" t="s">
        <v>501</v>
      </c>
      <c r="C5" s="300"/>
      <c r="D5" s="17" t="s">
        <v>81</v>
      </c>
      <c r="E5" s="285" t="s">
        <v>170</v>
      </c>
      <c r="F5" s="17" t="s">
        <v>690</v>
      </c>
      <c r="G5" s="300"/>
      <c r="H5" s="300"/>
      <c r="I5" s="278" t="s">
        <v>691</v>
      </c>
      <c r="J5" s="300"/>
    </row>
    <row r="6" spans="1:10" ht="21.75">
      <c r="A6" s="25">
        <v>1</v>
      </c>
      <c r="B6" s="37" t="s">
        <v>271</v>
      </c>
      <c r="C6" s="36" t="s">
        <v>419</v>
      </c>
      <c r="D6" s="35">
        <v>1</v>
      </c>
      <c r="E6" s="35">
        <v>1</v>
      </c>
      <c r="F6" s="39">
        <v>80</v>
      </c>
      <c r="G6" s="37" t="s">
        <v>130</v>
      </c>
      <c r="H6" s="36" t="s">
        <v>131</v>
      </c>
      <c r="I6" s="35">
        <f>8*9</f>
        <v>72</v>
      </c>
      <c r="J6" s="38"/>
    </row>
    <row r="7" spans="1:10" ht="22.5">
      <c r="A7" s="20">
        <v>2</v>
      </c>
      <c r="B7" s="41" t="s">
        <v>272</v>
      </c>
      <c r="C7" s="40" t="s">
        <v>12</v>
      </c>
      <c r="D7" s="39">
        <v>1</v>
      </c>
      <c r="E7" s="39">
        <v>1</v>
      </c>
      <c r="F7" s="39">
        <v>80</v>
      </c>
      <c r="G7" s="279"/>
      <c r="H7" s="280"/>
      <c r="I7" s="279"/>
      <c r="J7" s="42"/>
    </row>
    <row r="8" spans="1:10" ht="22.5">
      <c r="A8" s="20">
        <v>3</v>
      </c>
      <c r="B8" s="41" t="s">
        <v>273</v>
      </c>
      <c r="C8" s="40" t="s">
        <v>459</v>
      </c>
      <c r="D8" s="39">
        <v>1</v>
      </c>
      <c r="E8" s="39">
        <v>1</v>
      </c>
      <c r="F8" s="39">
        <v>80</v>
      </c>
      <c r="G8" s="279"/>
      <c r="H8" s="280"/>
      <c r="I8" s="279"/>
      <c r="J8" s="42"/>
    </row>
    <row r="9" spans="1:10" ht="22.5">
      <c r="A9" s="20">
        <v>4</v>
      </c>
      <c r="B9" s="41" t="s">
        <v>274</v>
      </c>
      <c r="C9" s="67" t="s">
        <v>172</v>
      </c>
      <c r="D9" s="39">
        <v>11</v>
      </c>
      <c r="E9" s="39">
        <v>11</v>
      </c>
      <c r="F9" s="39">
        <v>80</v>
      </c>
      <c r="G9" s="279"/>
      <c r="H9" s="280"/>
      <c r="I9" s="279"/>
      <c r="J9" s="42"/>
    </row>
    <row r="10" spans="1:10" ht="22.5">
      <c r="A10" s="20">
        <v>5</v>
      </c>
      <c r="B10" s="41" t="s">
        <v>275</v>
      </c>
      <c r="C10" s="67" t="s">
        <v>173</v>
      </c>
      <c r="D10" s="39">
        <v>11</v>
      </c>
      <c r="E10" s="39">
        <v>11</v>
      </c>
      <c r="F10" s="39">
        <v>80</v>
      </c>
      <c r="G10" s="279"/>
      <c r="H10" s="280"/>
      <c r="I10" s="279"/>
      <c r="J10" s="42"/>
    </row>
    <row r="11" spans="1:10" ht="22.5">
      <c r="A11" s="20">
        <v>6</v>
      </c>
      <c r="B11" s="41" t="s">
        <v>276</v>
      </c>
      <c r="C11" s="40" t="s">
        <v>174</v>
      </c>
      <c r="D11" s="39">
        <v>4</v>
      </c>
      <c r="E11" s="39">
        <v>4</v>
      </c>
      <c r="F11" s="39">
        <v>80</v>
      </c>
      <c r="G11" s="279"/>
      <c r="H11" s="280"/>
      <c r="I11" s="279"/>
      <c r="J11" s="42"/>
    </row>
    <row r="12" spans="1:10" ht="22.5">
      <c r="A12" s="20">
        <v>7</v>
      </c>
      <c r="B12" s="41" t="s">
        <v>277</v>
      </c>
      <c r="C12" s="67" t="s">
        <v>195</v>
      </c>
      <c r="D12" s="39">
        <v>1</v>
      </c>
      <c r="E12" s="39">
        <v>1</v>
      </c>
      <c r="F12" s="39">
        <v>80</v>
      </c>
      <c r="G12" s="279"/>
      <c r="H12" s="280"/>
      <c r="I12" s="279"/>
      <c r="J12" s="42"/>
    </row>
    <row r="13" spans="1:10" ht="22.5">
      <c r="A13" s="20">
        <v>8</v>
      </c>
      <c r="B13" s="41" t="s">
        <v>278</v>
      </c>
      <c r="C13" s="67" t="s">
        <v>175</v>
      </c>
      <c r="D13" s="39">
        <v>2</v>
      </c>
      <c r="E13" s="39">
        <v>2</v>
      </c>
      <c r="F13" s="39">
        <v>80</v>
      </c>
      <c r="G13" s="279"/>
      <c r="H13" s="280"/>
      <c r="I13" s="279"/>
      <c r="J13" s="42"/>
    </row>
    <row r="14" spans="1:10" ht="22.5">
      <c r="A14" s="20">
        <v>9</v>
      </c>
      <c r="B14" s="41" t="s">
        <v>279</v>
      </c>
      <c r="C14" s="67" t="s">
        <v>264</v>
      </c>
      <c r="D14" s="39">
        <v>5</v>
      </c>
      <c r="E14" s="39">
        <v>5</v>
      </c>
      <c r="F14" s="39">
        <v>80</v>
      </c>
      <c r="G14" s="279"/>
      <c r="H14" s="280"/>
      <c r="I14" s="279"/>
      <c r="J14" s="42"/>
    </row>
    <row r="15" spans="1:10" ht="22.5">
      <c r="A15" s="20">
        <v>10</v>
      </c>
      <c r="B15" s="39" t="s">
        <v>280</v>
      </c>
      <c r="C15" s="67" t="s">
        <v>541</v>
      </c>
      <c r="D15" s="39">
        <v>1</v>
      </c>
      <c r="E15" s="39">
        <v>1</v>
      </c>
      <c r="F15" s="39">
        <v>80</v>
      </c>
      <c r="G15" s="279"/>
      <c r="H15" s="280"/>
      <c r="I15" s="279"/>
      <c r="J15" s="42"/>
    </row>
    <row r="16" spans="1:10" ht="22.5">
      <c r="A16" s="20">
        <v>11</v>
      </c>
      <c r="B16" s="39" t="s">
        <v>281</v>
      </c>
      <c r="C16" s="67" t="s">
        <v>475</v>
      </c>
      <c r="D16" s="39">
        <v>1</v>
      </c>
      <c r="E16" s="39">
        <v>1</v>
      </c>
      <c r="F16" s="39">
        <v>80</v>
      </c>
      <c r="G16" s="279"/>
      <c r="H16" s="280"/>
      <c r="I16" s="279"/>
      <c r="J16" s="42"/>
    </row>
    <row r="17" spans="1:10" ht="22.5">
      <c r="A17" s="39"/>
      <c r="B17" s="39"/>
      <c r="C17" s="67" t="s">
        <v>476</v>
      </c>
      <c r="D17" s="39"/>
      <c r="E17" s="39"/>
      <c r="F17" s="39"/>
      <c r="G17" s="279"/>
      <c r="H17" s="280"/>
      <c r="I17" s="279"/>
      <c r="J17" s="42"/>
    </row>
    <row r="18" spans="1:10" ht="22.5">
      <c r="A18" s="39">
        <v>12</v>
      </c>
      <c r="B18" s="41" t="s">
        <v>282</v>
      </c>
      <c r="C18" s="67" t="s">
        <v>178</v>
      </c>
      <c r="D18" s="39">
        <v>1</v>
      </c>
      <c r="E18" s="39">
        <v>1</v>
      </c>
      <c r="F18" s="39">
        <v>80</v>
      </c>
      <c r="G18" s="279"/>
      <c r="H18" s="280"/>
      <c r="I18" s="279"/>
      <c r="J18" s="42"/>
    </row>
    <row r="19" spans="1:10" ht="22.5">
      <c r="A19" s="39">
        <v>13</v>
      </c>
      <c r="B19" s="39" t="s">
        <v>283</v>
      </c>
      <c r="C19" s="67" t="s">
        <v>179</v>
      </c>
      <c r="D19" s="39">
        <v>4</v>
      </c>
      <c r="E19" s="39">
        <v>4</v>
      </c>
      <c r="F19" s="39">
        <v>80</v>
      </c>
      <c r="G19" s="279"/>
      <c r="H19" s="280"/>
      <c r="I19" s="279"/>
      <c r="J19" s="42"/>
    </row>
    <row r="20" spans="1:10" ht="22.5">
      <c r="A20" s="39">
        <v>14</v>
      </c>
      <c r="B20" s="39" t="s">
        <v>284</v>
      </c>
      <c r="C20" s="67" t="s">
        <v>181</v>
      </c>
      <c r="D20" s="39">
        <v>2</v>
      </c>
      <c r="E20" s="39">
        <v>2</v>
      </c>
      <c r="F20" s="39">
        <v>80</v>
      </c>
      <c r="G20" s="279"/>
      <c r="H20" s="280"/>
      <c r="I20" s="42"/>
      <c r="J20" s="42"/>
    </row>
    <row r="21" spans="1:10" ht="21.75">
      <c r="A21" s="39">
        <v>15</v>
      </c>
      <c r="B21" s="39" t="s">
        <v>285</v>
      </c>
      <c r="C21" s="67" t="s">
        <v>183</v>
      </c>
      <c r="D21" s="39">
        <v>2</v>
      </c>
      <c r="E21" s="39">
        <v>2</v>
      </c>
      <c r="F21" s="39">
        <v>80</v>
      </c>
      <c r="G21" s="42"/>
      <c r="H21" s="42"/>
      <c r="I21" s="42"/>
      <c r="J21" s="42"/>
    </row>
    <row r="22" spans="1:10" ht="21.75">
      <c r="A22" s="43">
        <v>16</v>
      </c>
      <c r="B22" s="65" t="s">
        <v>286</v>
      </c>
      <c r="C22" s="69" t="s">
        <v>184</v>
      </c>
      <c r="D22" s="43">
        <v>1</v>
      </c>
      <c r="E22" s="43">
        <v>1</v>
      </c>
      <c r="F22" s="43">
        <v>80</v>
      </c>
      <c r="G22" s="45"/>
      <c r="H22" s="45"/>
      <c r="I22" s="45"/>
      <c r="J22" s="45"/>
    </row>
    <row r="23" spans="1:10" ht="21.75">
      <c r="A23" s="277" t="s">
        <v>169</v>
      </c>
      <c r="B23" s="277" t="s">
        <v>498</v>
      </c>
      <c r="C23" s="299" t="s">
        <v>66</v>
      </c>
      <c r="D23" s="301" t="s">
        <v>688</v>
      </c>
      <c r="E23" s="302"/>
      <c r="F23" s="303"/>
      <c r="G23" s="299" t="s">
        <v>46</v>
      </c>
      <c r="H23" s="299" t="s">
        <v>47</v>
      </c>
      <c r="I23" s="277" t="s">
        <v>689</v>
      </c>
      <c r="J23" s="299" t="s">
        <v>48</v>
      </c>
    </row>
    <row r="24" spans="1:10" ht="21.75">
      <c r="A24" s="278" t="s">
        <v>500</v>
      </c>
      <c r="B24" s="278" t="s">
        <v>501</v>
      </c>
      <c r="C24" s="300"/>
      <c r="D24" s="17" t="s">
        <v>81</v>
      </c>
      <c r="E24" s="285" t="s">
        <v>170</v>
      </c>
      <c r="F24" s="17" t="s">
        <v>690</v>
      </c>
      <c r="G24" s="300"/>
      <c r="H24" s="300"/>
      <c r="I24" s="278" t="s">
        <v>691</v>
      </c>
      <c r="J24" s="300"/>
    </row>
    <row r="25" spans="1:10" ht="21.75">
      <c r="A25" s="35">
        <v>17</v>
      </c>
      <c r="B25" s="35" t="s">
        <v>287</v>
      </c>
      <c r="C25" s="66" t="s">
        <v>185</v>
      </c>
      <c r="D25" s="35">
        <v>1</v>
      </c>
      <c r="E25" s="35">
        <v>1</v>
      </c>
      <c r="F25" s="35">
        <v>80</v>
      </c>
      <c r="G25" s="38"/>
      <c r="H25" s="38"/>
      <c r="I25" s="38"/>
      <c r="J25" s="38"/>
    </row>
    <row r="26" spans="1:10" ht="21.75">
      <c r="A26" s="42"/>
      <c r="B26" s="39"/>
      <c r="C26" s="67"/>
      <c r="D26" s="42"/>
      <c r="E26" s="42"/>
      <c r="F26" s="39"/>
      <c r="G26" s="42"/>
      <c r="H26" s="42"/>
      <c r="I26" s="42"/>
      <c r="J26" s="42"/>
    </row>
    <row r="27" spans="1:10" ht="21.75">
      <c r="A27" s="39">
        <v>18</v>
      </c>
      <c r="B27" s="41" t="s">
        <v>288</v>
      </c>
      <c r="C27" s="67" t="s">
        <v>187</v>
      </c>
      <c r="D27" s="39">
        <v>20</v>
      </c>
      <c r="E27" s="39">
        <v>20</v>
      </c>
      <c r="F27" s="39">
        <v>80</v>
      </c>
      <c r="G27" s="41" t="s">
        <v>132</v>
      </c>
      <c r="H27" s="42" t="s">
        <v>139</v>
      </c>
      <c r="I27" s="39">
        <v>360</v>
      </c>
      <c r="J27" s="42"/>
    </row>
    <row r="28" spans="1:10" ht="21.75">
      <c r="A28" s="39">
        <v>19</v>
      </c>
      <c r="B28" s="41" t="s">
        <v>289</v>
      </c>
      <c r="C28" s="67" t="s">
        <v>188</v>
      </c>
      <c r="D28" s="39">
        <v>20</v>
      </c>
      <c r="E28" s="39">
        <v>20</v>
      </c>
      <c r="F28" s="39">
        <v>80</v>
      </c>
      <c r="G28" s="42"/>
      <c r="H28" s="42"/>
      <c r="I28" s="42"/>
      <c r="J28" s="42"/>
    </row>
    <row r="29" spans="1:10" ht="21.75">
      <c r="A29" s="39">
        <v>20</v>
      </c>
      <c r="B29" s="41" t="s">
        <v>290</v>
      </c>
      <c r="C29" s="40" t="s">
        <v>458</v>
      </c>
      <c r="D29" s="39">
        <v>2</v>
      </c>
      <c r="E29" s="39">
        <v>2</v>
      </c>
      <c r="F29" s="39">
        <v>80</v>
      </c>
      <c r="G29" s="42"/>
      <c r="H29" s="42"/>
      <c r="I29" s="42"/>
      <c r="J29" s="42"/>
    </row>
    <row r="30" spans="1:10" ht="21.75">
      <c r="A30" s="39">
        <v>21</v>
      </c>
      <c r="B30" s="41" t="s">
        <v>291</v>
      </c>
      <c r="C30" s="67" t="s">
        <v>189</v>
      </c>
      <c r="D30" s="39">
        <v>20</v>
      </c>
      <c r="E30" s="39">
        <v>20</v>
      </c>
      <c r="F30" s="39">
        <v>80</v>
      </c>
      <c r="G30" s="42"/>
      <c r="H30" s="42"/>
      <c r="I30" s="42"/>
      <c r="J30" s="42"/>
    </row>
    <row r="31" spans="1:10" ht="21.75">
      <c r="A31" s="39">
        <v>22</v>
      </c>
      <c r="B31" s="41" t="s">
        <v>292</v>
      </c>
      <c r="C31" s="67" t="s">
        <v>190</v>
      </c>
      <c r="D31" s="39">
        <v>2</v>
      </c>
      <c r="E31" s="39">
        <v>2</v>
      </c>
      <c r="F31" s="39">
        <v>80</v>
      </c>
      <c r="G31" s="42"/>
      <c r="H31" s="42"/>
      <c r="I31" s="42"/>
      <c r="J31" s="42"/>
    </row>
    <row r="32" spans="1:10" ht="21.75">
      <c r="A32" s="39">
        <v>23</v>
      </c>
      <c r="B32" s="41" t="s">
        <v>293</v>
      </c>
      <c r="C32" s="67" t="s">
        <v>191</v>
      </c>
      <c r="D32" s="39">
        <v>2</v>
      </c>
      <c r="E32" s="39">
        <v>2</v>
      </c>
      <c r="F32" s="39">
        <v>80</v>
      </c>
      <c r="G32" s="42"/>
      <c r="H32" s="42"/>
      <c r="I32" s="42"/>
      <c r="J32" s="42"/>
    </row>
    <row r="33" spans="1:10" ht="21.75">
      <c r="A33" s="39">
        <v>24</v>
      </c>
      <c r="B33" s="41" t="s">
        <v>294</v>
      </c>
      <c r="C33" s="67" t="s">
        <v>192</v>
      </c>
      <c r="D33" s="39">
        <v>1</v>
      </c>
      <c r="E33" s="39">
        <v>1</v>
      </c>
      <c r="F33" s="39">
        <v>80</v>
      </c>
      <c r="G33" s="42"/>
      <c r="H33" s="42"/>
      <c r="I33" s="42"/>
      <c r="J33" s="42"/>
    </row>
    <row r="34" spans="1:10" ht="21.75">
      <c r="A34" s="39">
        <v>25</v>
      </c>
      <c r="B34" s="41" t="s">
        <v>295</v>
      </c>
      <c r="C34" s="67" t="s">
        <v>193</v>
      </c>
      <c r="D34" s="39">
        <v>1</v>
      </c>
      <c r="E34" s="39">
        <v>1</v>
      </c>
      <c r="F34" s="39">
        <v>80</v>
      </c>
      <c r="G34" s="42"/>
      <c r="H34" s="42"/>
      <c r="I34" s="42"/>
      <c r="J34" s="42"/>
    </row>
    <row r="35" spans="1:10" ht="21.75">
      <c r="A35" s="39">
        <v>26</v>
      </c>
      <c r="B35" s="41" t="s">
        <v>296</v>
      </c>
      <c r="C35" s="67" t="s">
        <v>194</v>
      </c>
      <c r="D35" s="39">
        <v>1</v>
      </c>
      <c r="E35" s="39">
        <v>1</v>
      </c>
      <c r="F35" s="39">
        <v>80</v>
      </c>
      <c r="G35" s="42"/>
      <c r="H35" s="42"/>
      <c r="I35" s="42"/>
      <c r="J35" s="42"/>
    </row>
    <row r="36" spans="1:10" ht="21.75">
      <c r="A36" s="39">
        <v>27</v>
      </c>
      <c r="B36" s="41" t="s">
        <v>297</v>
      </c>
      <c r="C36" s="67" t="s">
        <v>195</v>
      </c>
      <c r="D36" s="39">
        <v>1</v>
      </c>
      <c r="E36" s="39">
        <v>1</v>
      </c>
      <c r="F36" s="39">
        <v>80</v>
      </c>
      <c r="G36" s="42"/>
      <c r="H36" s="42"/>
      <c r="I36" s="42"/>
      <c r="J36" s="42"/>
    </row>
    <row r="37" spans="1:10" ht="21.75">
      <c r="A37" s="39">
        <v>28</v>
      </c>
      <c r="B37" s="41" t="s">
        <v>298</v>
      </c>
      <c r="C37" s="40" t="s">
        <v>420</v>
      </c>
      <c r="D37" s="39">
        <v>2</v>
      </c>
      <c r="E37" s="39">
        <v>2</v>
      </c>
      <c r="F37" s="39">
        <v>80</v>
      </c>
      <c r="G37" s="42"/>
      <c r="H37" s="42"/>
      <c r="I37" s="42"/>
      <c r="J37" s="42"/>
    </row>
    <row r="38" spans="1:10" ht="21.75">
      <c r="A38" s="39">
        <v>29</v>
      </c>
      <c r="B38" s="41" t="s">
        <v>299</v>
      </c>
      <c r="C38" s="67" t="s">
        <v>149</v>
      </c>
      <c r="D38" s="39">
        <v>1</v>
      </c>
      <c r="E38" s="39">
        <v>1</v>
      </c>
      <c r="F38" s="39">
        <v>80</v>
      </c>
      <c r="G38" s="42"/>
      <c r="H38" s="42"/>
      <c r="I38" s="42"/>
      <c r="J38" s="42"/>
    </row>
    <row r="39" spans="1:10" ht="21.75">
      <c r="A39" s="39">
        <v>30</v>
      </c>
      <c r="B39" s="41" t="s">
        <v>300</v>
      </c>
      <c r="C39" s="40" t="s">
        <v>479</v>
      </c>
      <c r="D39" s="39">
        <v>1</v>
      </c>
      <c r="E39" s="39">
        <v>1</v>
      </c>
      <c r="F39" s="39">
        <v>80</v>
      </c>
      <c r="G39" s="42"/>
      <c r="H39" s="42"/>
      <c r="I39" s="42"/>
      <c r="J39" s="42"/>
    </row>
    <row r="40" spans="1:10" ht="21.75">
      <c r="A40" s="42"/>
      <c r="B40" s="41"/>
      <c r="C40" s="40" t="s">
        <v>478</v>
      </c>
      <c r="D40" s="39"/>
      <c r="E40" s="39"/>
      <c r="F40" s="39"/>
      <c r="G40" s="42"/>
      <c r="H40" s="42"/>
      <c r="I40" s="42"/>
      <c r="J40" s="42"/>
    </row>
    <row r="41" spans="1:10" ht="21.75">
      <c r="A41" s="39">
        <v>31</v>
      </c>
      <c r="B41" s="41" t="s">
        <v>301</v>
      </c>
      <c r="C41" s="67" t="s">
        <v>198</v>
      </c>
      <c r="D41" s="39">
        <v>20</v>
      </c>
      <c r="E41" s="39">
        <v>20</v>
      </c>
      <c r="F41" s="39">
        <v>80</v>
      </c>
      <c r="G41" s="42"/>
      <c r="H41" s="42"/>
      <c r="I41" s="42"/>
      <c r="J41" s="42"/>
    </row>
    <row r="42" spans="1:10" ht="21.75">
      <c r="A42" s="39">
        <v>32</v>
      </c>
      <c r="B42" s="41" t="s">
        <v>302</v>
      </c>
      <c r="C42" s="67" t="s">
        <v>200</v>
      </c>
      <c r="D42" s="39">
        <v>2</v>
      </c>
      <c r="E42" s="39">
        <v>2</v>
      </c>
      <c r="F42" s="39">
        <v>80</v>
      </c>
      <c r="G42" s="42"/>
      <c r="H42" s="42"/>
      <c r="I42" s="42"/>
      <c r="J42" s="42"/>
    </row>
    <row r="43" spans="1:10" ht="21.75">
      <c r="A43" s="39">
        <v>33</v>
      </c>
      <c r="B43" s="41" t="s">
        <v>303</v>
      </c>
      <c r="C43" s="67" t="s">
        <v>201</v>
      </c>
      <c r="D43" s="39">
        <v>1</v>
      </c>
      <c r="E43" s="39">
        <v>1</v>
      </c>
      <c r="F43" s="39">
        <v>80</v>
      </c>
      <c r="G43" s="42"/>
      <c r="H43" s="42"/>
      <c r="I43" s="42"/>
      <c r="J43" s="42"/>
    </row>
    <row r="44" spans="1:10" ht="21.75">
      <c r="A44" s="43">
        <v>34</v>
      </c>
      <c r="B44" s="65" t="s">
        <v>304</v>
      </c>
      <c r="C44" s="44" t="s">
        <v>421</v>
      </c>
      <c r="D44" s="43">
        <v>1</v>
      </c>
      <c r="E44" s="43">
        <v>1</v>
      </c>
      <c r="F44" s="43">
        <v>80</v>
      </c>
      <c r="G44" s="45"/>
      <c r="H44" s="45"/>
      <c r="I44" s="45"/>
      <c r="J44" s="45"/>
    </row>
    <row r="45" spans="1:10" ht="21.75">
      <c r="A45" s="277" t="s">
        <v>169</v>
      </c>
      <c r="B45" s="277" t="s">
        <v>498</v>
      </c>
      <c r="C45" s="299" t="s">
        <v>66</v>
      </c>
      <c r="D45" s="301" t="s">
        <v>688</v>
      </c>
      <c r="E45" s="302"/>
      <c r="F45" s="303"/>
      <c r="G45" s="299" t="s">
        <v>46</v>
      </c>
      <c r="H45" s="299" t="s">
        <v>47</v>
      </c>
      <c r="I45" s="277" t="s">
        <v>689</v>
      </c>
      <c r="J45" s="299" t="s">
        <v>48</v>
      </c>
    </row>
    <row r="46" spans="1:10" ht="21.75">
      <c r="A46" s="278" t="s">
        <v>500</v>
      </c>
      <c r="B46" s="278" t="s">
        <v>501</v>
      </c>
      <c r="C46" s="300"/>
      <c r="D46" s="17" t="s">
        <v>81</v>
      </c>
      <c r="E46" s="285" t="s">
        <v>170</v>
      </c>
      <c r="F46" s="17" t="s">
        <v>690</v>
      </c>
      <c r="G46" s="300"/>
      <c r="H46" s="300"/>
      <c r="I46" s="278" t="s">
        <v>691</v>
      </c>
      <c r="J46" s="300"/>
    </row>
    <row r="47" spans="1:10" ht="21.75">
      <c r="A47" s="35">
        <v>35</v>
      </c>
      <c r="B47" s="37" t="s">
        <v>305</v>
      </c>
      <c r="C47" s="66" t="s">
        <v>203</v>
      </c>
      <c r="D47" s="35">
        <v>1</v>
      </c>
      <c r="E47" s="35">
        <v>1</v>
      </c>
      <c r="F47" s="35">
        <v>80</v>
      </c>
      <c r="G47" s="38"/>
      <c r="H47" s="38"/>
      <c r="I47" s="38"/>
      <c r="J47" s="38"/>
    </row>
    <row r="48" spans="1:10" ht="21.75">
      <c r="A48" s="39">
        <v>36</v>
      </c>
      <c r="B48" s="41" t="s">
        <v>306</v>
      </c>
      <c r="C48" s="40" t="s">
        <v>204</v>
      </c>
      <c r="D48" s="39">
        <v>1</v>
      </c>
      <c r="E48" s="39">
        <v>1</v>
      </c>
      <c r="F48" s="39">
        <v>80</v>
      </c>
      <c r="G48" s="42"/>
      <c r="H48" s="42"/>
      <c r="I48" s="42"/>
      <c r="J48" s="42"/>
    </row>
    <row r="49" spans="1:10" ht="21.75">
      <c r="A49" s="42"/>
      <c r="B49" s="41"/>
      <c r="C49" s="40" t="s">
        <v>493</v>
      </c>
      <c r="D49" s="39"/>
      <c r="E49" s="39"/>
      <c r="F49" s="39">
        <v>80</v>
      </c>
      <c r="G49" s="42"/>
      <c r="H49" s="42"/>
      <c r="I49" s="42"/>
      <c r="J49" s="42"/>
    </row>
    <row r="50" spans="1:10" ht="21.75">
      <c r="A50" s="39">
        <v>37</v>
      </c>
      <c r="B50" s="41" t="s">
        <v>307</v>
      </c>
      <c r="C50" s="67" t="s">
        <v>205</v>
      </c>
      <c r="D50" s="39">
        <v>1</v>
      </c>
      <c r="E50" s="39">
        <v>1</v>
      </c>
      <c r="F50" s="39">
        <v>80</v>
      </c>
      <c r="G50" s="42"/>
      <c r="H50" s="42"/>
      <c r="I50" s="42"/>
      <c r="J50" s="42"/>
    </row>
    <row r="51" spans="1:10" ht="21.75">
      <c r="A51" s="39">
        <v>38</v>
      </c>
      <c r="B51" s="41" t="s">
        <v>308</v>
      </c>
      <c r="C51" s="40" t="s">
        <v>492</v>
      </c>
      <c r="D51" s="39">
        <v>1</v>
      </c>
      <c r="E51" s="39">
        <v>1</v>
      </c>
      <c r="F51" s="39">
        <v>80</v>
      </c>
      <c r="G51" s="42"/>
      <c r="H51" s="42"/>
      <c r="I51" s="42"/>
      <c r="J51" s="42"/>
    </row>
    <row r="52" spans="1:10" ht="21.75">
      <c r="A52" s="42"/>
      <c r="B52" s="41"/>
      <c r="C52" s="40" t="s">
        <v>490</v>
      </c>
      <c r="D52" s="39"/>
      <c r="E52" s="39"/>
      <c r="F52" s="39">
        <v>80</v>
      </c>
      <c r="G52" s="42"/>
      <c r="H52" s="42"/>
      <c r="I52" s="42"/>
      <c r="J52" s="42"/>
    </row>
    <row r="53" spans="1:10" ht="21.75">
      <c r="A53" s="39">
        <v>39</v>
      </c>
      <c r="B53" s="41" t="s">
        <v>309</v>
      </c>
      <c r="C53" s="40" t="s">
        <v>449</v>
      </c>
      <c r="D53" s="39">
        <v>1</v>
      </c>
      <c r="E53" s="39">
        <v>1</v>
      </c>
      <c r="F53" s="39">
        <v>80</v>
      </c>
      <c r="G53" s="42"/>
      <c r="H53" s="42"/>
      <c r="I53" s="42"/>
      <c r="J53" s="42"/>
    </row>
    <row r="54" spans="1:10" ht="21.75">
      <c r="A54" s="39">
        <v>40</v>
      </c>
      <c r="B54" s="41" t="s">
        <v>310</v>
      </c>
      <c r="C54" s="67" t="s">
        <v>207</v>
      </c>
      <c r="D54" s="39">
        <v>1</v>
      </c>
      <c r="E54" s="39">
        <v>1</v>
      </c>
      <c r="F54" s="39">
        <v>80</v>
      </c>
      <c r="G54" s="42"/>
      <c r="H54" s="42"/>
      <c r="I54" s="42"/>
      <c r="J54" s="42"/>
    </row>
    <row r="55" spans="1:10" ht="21.75">
      <c r="A55" s="39">
        <v>41</v>
      </c>
      <c r="B55" s="41" t="s">
        <v>311</v>
      </c>
      <c r="C55" s="40" t="s">
        <v>422</v>
      </c>
      <c r="D55" s="39">
        <v>5</v>
      </c>
      <c r="E55" s="39">
        <v>5</v>
      </c>
      <c r="F55" s="39">
        <v>80</v>
      </c>
      <c r="G55" s="42"/>
      <c r="H55" s="42"/>
      <c r="I55" s="42"/>
      <c r="J55" s="42"/>
    </row>
    <row r="56" spans="1:10" ht="21.75">
      <c r="A56" s="39">
        <v>42</v>
      </c>
      <c r="B56" s="41" t="s">
        <v>312</v>
      </c>
      <c r="C56" s="67" t="s">
        <v>209</v>
      </c>
      <c r="D56" s="39">
        <v>1</v>
      </c>
      <c r="E56" s="39">
        <v>1</v>
      </c>
      <c r="F56" s="39">
        <v>80</v>
      </c>
      <c r="G56" s="42"/>
      <c r="H56" s="42"/>
      <c r="I56" s="42"/>
      <c r="J56" s="42"/>
    </row>
    <row r="57" spans="1:10" ht="21.75">
      <c r="A57" s="39">
        <v>43</v>
      </c>
      <c r="B57" s="41" t="s">
        <v>313</v>
      </c>
      <c r="C57" s="67" t="s">
        <v>210</v>
      </c>
      <c r="D57" s="39">
        <v>4</v>
      </c>
      <c r="E57" s="39">
        <v>4</v>
      </c>
      <c r="F57" s="39">
        <v>80</v>
      </c>
      <c r="G57" s="42"/>
      <c r="H57" s="42"/>
      <c r="I57" s="42"/>
      <c r="J57" s="42"/>
    </row>
    <row r="58" spans="1:10" ht="21.75">
      <c r="A58" s="39">
        <v>44</v>
      </c>
      <c r="B58" s="41" t="s">
        <v>314</v>
      </c>
      <c r="C58" s="40" t="s">
        <v>14</v>
      </c>
      <c r="D58" s="39">
        <v>1</v>
      </c>
      <c r="E58" s="39">
        <v>1</v>
      </c>
      <c r="F58" s="39">
        <v>80</v>
      </c>
      <c r="G58" s="42"/>
      <c r="H58" s="42"/>
      <c r="I58" s="42"/>
      <c r="J58" s="42"/>
    </row>
    <row r="59" spans="1:10" ht="21.75">
      <c r="A59" s="39">
        <v>45</v>
      </c>
      <c r="B59" s="41" t="s">
        <v>315</v>
      </c>
      <c r="C59" s="67" t="s">
        <v>244</v>
      </c>
      <c r="D59" s="39">
        <v>1</v>
      </c>
      <c r="E59" s="39">
        <v>1</v>
      </c>
      <c r="F59" s="39">
        <v>80</v>
      </c>
      <c r="G59" s="42"/>
      <c r="H59" s="42"/>
      <c r="I59" s="42"/>
      <c r="J59" s="42"/>
    </row>
    <row r="60" spans="1:10" ht="21.75">
      <c r="A60" s="39">
        <v>46</v>
      </c>
      <c r="B60" s="39" t="s">
        <v>316</v>
      </c>
      <c r="C60" s="67" t="s">
        <v>254</v>
      </c>
      <c r="D60" s="39">
        <v>1</v>
      </c>
      <c r="E60" s="39">
        <v>1</v>
      </c>
      <c r="F60" s="39">
        <v>80</v>
      </c>
      <c r="G60" s="42"/>
      <c r="H60" s="42"/>
      <c r="I60" s="42"/>
      <c r="J60" s="42"/>
    </row>
    <row r="61" spans="1:10" ht="21.75">
      <c r="A61" s="42"/>
      <c r="B61" s="39"/>
      <c r="C61" s="67"/>
      <c r="D61" s="42"/>
      <c r="E61" s="42"/>
      <c r="F61" s="39">
        <v>80</v>
      </c>
      <c r="G61" s="42"/>
      <c r="H61" s="42"/>
      <c r="I61" s="42"/>
      <c r="J61" s="42"/>
    </row>
    <row r="62" spans="1:10" ht="21.75">
      <c r="A62" s="39">
        <v>47</v>
      </c>
      <c r="B62" s="41" t="s">
        <v>317</v>
      </c>
      <c r="C62" s="40" t="s">
        <v>448</v>
      </c>
      <c r="D62" s="39">
        <v>6</v>
      </c>
      <c r="E62" s="39">
        <v>6</v>
      </c>
      <c r="F62" s="39">
        <v>80</v>
      </c>
      <c r="G62" s="41" t="s">
        <v>133</v>
      </c>
      <c r="H62" s="42" t="s">
        <v>140</v>
      </c>
      <c r="I62" s="39">
        <v>360</v>
      </c>
      <c r="J62" s="42"/>
    </row>
    <row r="63" spans="1:10" ht="21.75">
      <c r="A63" s="39">
        <v>48</v>
      </c>
      <c r="B63" s="41" t="s">
        <v>318</v>
      </c>
      <c r="C63" s="67" t="s">
        <v>188</v>
      </c>
      <c r="D63" s="39">
        <v>20</v>
      </c>
      <c r="E63" s="39">
        <v>20</v>
      </c>
      <c r="F63" s="39">
        <v>80</v>
      </c>
      <c r="G63" s="42"/>
      <c r="H63" s="42"/>
      <c r="I63" s="42"/>
      <c r="J63" s="42"/>
    </row>
    <row r="64" spans="1:10" ht="21.75">
      <c r="A64" s="39">
        <v>49</v>
      </c>
      <c r="B64" s="41" t="s">
        <v>319</v>
      </c>
      <c r="C64" s="67" t="s">
        <v>247</v>
      </c>
      <c r="D64" s="39">
        <v>10</v>
      </c>
      <c r="E64" s="39">
        <v>10</v>
      </c>
      <c r="F64" s="39">
        <v>80</v>
      </c>
      <c r="G64" s="42"/>
      <c r="H64" s="42"/>
      <c r="I64" s="42"/>
      <c r="J64" s="42"/>
    </row>
    <row r="65" spans="1:10" ht="21.75">
      <c r="A65" s="39">
        <v>50</v>
      </c>
      <c r="B65" s="41" t="s">
        <v>320</v>
      </c>
      <c r="C65" s="40" t="s">
        <v>439</v>
      </c>
      <c r="D65" s="39">
        <v>20</v>
      </c>
      <c r="E65" s="39">
        <v>20</v>
      </c>
      <c r="F65" s="39">
        <v>80</v>
      </c>
      <c r="G65" s="42"/>
      <c r="H65" s="42"/>
      <c r="I65" s="42"/>
      <c r="J65" s="42"/>
    </row>
    <row r="66" spans="1:10" ht="21.75">
      <c r="A66" s="43">
        <v>51</v>
      </c>
      <c r="B66" s="65" t="s">
        <v>321</v>
      </c>
      <c r="C66" s="44" t="s">
        <v>425</v>
      </c>
      <c r="D66" s="43">
        <v>1</v>
      </c>
      <c r="E66" s="43">
        <v>1</v>
      </c>
      <c r="F66" s="43">
        <v>80</v>
      </c>
      <c r="G66" s="45"/>
      <c r="H66" s="45"/>
      <c r="I66" s="45"/>
      <c r="J66" s="45"/>
    </row>
    <row r="67" spans="1:10" ht="21.75">
      <c r="A67" s="277" t="s">
        <v>169</v>
      </c>
      <c r="B67" s="277" t="s">
        <v>498</v>
      </c>
      <c r="C67" s="299" t="s">
        <v>66</v>
      </c>
      <c r="D67" s="301" t="s">
        <v>688</v>
      </c>
      <c r="E67" s="302"/>
      <c r="F67" s="303"/>
      <c r="G67" s="299" t="s">
        <v>46</v>
      </c>
      <c r="H67" s="299" t="s">
        <v>47</v>
      </c>
      <c r="I67" s="277" t="s">
        <v>689</v>
      </c>
      <c r="J67" s="299" t="s">
        <v>48</v>
      </c>
    </row>
    <row r="68" spans="1:10" ht="21.75">
      <c r="A68" s="278" t="s">
        <v>500</v>
      </c>
      <c r="B68" s="278" t="s">
        <v>501</v>
      </c>
      <c r="C68" s="300"/>
      <c r="D68" s="17" t="s">
        <v>81</v>
      </c>
      <c r="E68" s="285" t="s">
        <v>170</v>
      </c>
      <c r="F68" s="17" t="s">
        <v>690</v>
      </c>
      <c r="G68" s="300"/>
      <c r="H68" s="300"/>
      <c r="I68" s="278" t="s">
        <v>691</v>
      </c>
      <c r="J68" s="300"/>
    </row>
    <row r="69" spans="1:10" ht="21.75">
      <c r="A69" s="35">
        <v>52</v>
      </c>
      <c r="B69" s="37" t="s">
        <v>322</v>
      </c>
      <c r="C69" s="36" t="s">
        <v>446</v>
      </c>
      <c r="D69" s="35">
        <v>20</v>
      </c>
      <c r="E69" s="35">
        <v>20</v>
      </c>
      <c r="F69" s="35">
        <v>80</v>
      </c>
      <c r="G69" s="38"/>
      <c r="H69" s="38"/>
      <c r="I69" s="38"/>
      <c r="J69" s="38"/>
    </row>
    <row r="70" spans="1:10" ht="21.75">
      <c r="A70" s="39">
        <v>53</v>
      </c>
      <c r="B70" s="41" t="s">
        <v>323</v>
      </c>
      <c r="C70" s="40" t="s">
        <v>440</v>
      </c>
      <c r="D70" s="39">
        <v>2</v>
      </c>
      <c r="E70" s="39">
        <v>2</v>
      </c>
      <c r="F70" s="39">
        <v>80</v>
      </c>
      <c r="G70" s="42"/>
      <c r="H70" s="42"/>
      <c r="I70" s="42"/>
      <c r="J70" s="42"/>
    </row>
    <row r="71" spans="1:10" ht="21.75">
      <c r="A71" s="39">
        <v>54</v>
      </c>
      <c r="B71" s="41" t="s">
        <v>324</v>
      </c>
      <c r="C71" s="40" t="s">
        <v>441</v>
      </c>
      <c r="D71" s="39">
        <v>2</v>
      </c>
      <c r="E71" s="39">
        <v>2</v>
      </c>
      <c r="F71" s="39">
        <v>80</v>
      </c>
      <c r="G71" s="42"/>
      <c r="H71" s="42"/>
      <c r="I71" s="42"/>
      <c r="J71" s="42"/>
    </row>
    <row r="72" spans="1:10" ht="21.75">
      <c r="A72" s="39">
        <v>55</v>
      </c>
      <c r="B72" s="41" t="s">
        <v>325</v>
      </c>
      <c r="C72" s="67" t="s">
        <v>192</v>
      </c>
      <c r="D72" s="39">
        <v>1</v>
      </c>
      <c r="E72" s="39">
        <v>1</v>
      </c>
      <c r="F72" s="39">
        <v>80</v>
      </c>
      <c r="G72" s="42"/>
      <c r="H72" s="42"/>
      <c r="I72" s="42"/>
      <c r="J72" s="42"/>
    </row>
    <row r="73" spans="1:10" ht="21.75">
      <c r="A73" s="39">
        <v>56</v>
      </c>
      <c r="B73" s="41" t="s">
        <v>326</v>
      </c>
      <c r="C73" s="67" t="s">
        <v>193</v>
      </c>
      <c r="D73" s="39">
        <v>1</v>
      </c>
      <c r="E73" s="39">
        <v>1</v>
      </c>
      <c r="F73" s="39">
        <v>80</v>
      </c>
      <c r="G73" s="42"/>
      <c r="H73" s="42"/>
      <c r="I73" s="42"/>
      <c r="J73" s="42"/>
    </row>
    <row r="74" spans="1:10" ht="21.75">
      <c r="A74" s="39">
        <v>57</v>
      </c>
      <c r="B74" s="41" t="s">
        <v>327</v>
      </c>
      <c r="C74" s="67" t="s">
        <v>194</v>
      </c>
      <c r="D74" s="39">
        <v>1</v>
      </c>
      <c r="E74" s="39">
        <v>1</v>
      </c>
      <c r="F74" s="39">
        <v>80</v>
      </c>
      <c r="G74" s="42"/>
      <c r="H74" s="42"/>
      <c r="I74" s="42"/>
      <c r="J74" s="42"/>
    </row>
    <row r="75" spans="1:10" ht="21.75">
      <c r="A75" s="39">
        <v>58</v>
      </c>
      <c r="B75" s="41" t="s">
        <v>328</v>
      </c>
      <c r="C75" s="67" t="s">
        <v>195</v>
      </c>
      <c r="D75" s="39">
        <v>1</v>
      </c>
      <c r="E75" s="39">
        <v>1</v>
      </c>
      <c r="F75" s="39">
        <v>80</v>
      </c>
      <c r="G75" s="42"/>
      <c r="H75" s="42"/>
      <c r="I75" s="42"/>
      <c r="J75" s="42"/>
    </row>
    <row r="76" spans="1:10" ht="21.75">
      <c r="A76" s="39">
        <v>59</v>
      </c>
      <c r="B76" s="41" t="s">
        <v>329</v>
      </c>
      <c r="C76" s="40" t="s">
        <v>442</v>
      </c>
      <c r="D76" s="39">
        <v>2</v>
      </c>
      <c r="E76" s="39">
        <v>2</v>
      </c>
      <c r="F76" s="39">
        <v>80</v>
      </c>
      <c r="G76" s="42"/>
      <c r="H76" s="42"/>
      <c r="I76" s="42"/>
      <c r="J76" s="42"/>
    </row>
    <row r="77" spans="1:10" ht="21.75">
      <c r="A77" s="39">
        <v>60</v>
      </c>
      <c r="B77" s="41" t="s">
        <v>330</v>
      </c>
      <c r="C77" s="40" t="s">
        <v>198</v>
      </c>
      <c r="D77" s="39">
        <v>20</v>
      </c>
      <c r="E77" s="39">
        <v>20</v>
      </c>
      <c r="F77" s="39">
        <v>80</v>
      </c>
      <c r="G77" s="42"/>
      <c r="H77" s="42"/>
      <c r="I77" s="42"/>
      <c r="J77" s="42"/>
    </row>
    <row r="78" spans="1:10" ht="21.75">
      <c r="A78" s="39">
        <v>61</v>
      </c>
      <c r="B78" s="41" t="s">
        <v>331</v>
      </c>
      <c r="C78" s="67" t="s">
        <v>200</v>
      </c>
      <c r="D78" s="39">
        <v>2</v>
      </c>
      <c r="E78" s="39">
        <v>2</v>
      </c>
      <c r="F78" s="39">
        <v>80</v>
      </c>
      <c r="G78" s="42"/>
      <c r="H78" s="42"/>
      <c r="I78" s="42"/>
      <c r="J78" s="42"/>
    </row>
    <row r="79" spans="1:10" ht="21.75">
      <c r="A79" s="39">
        <v>62</v>
      </c>
      <c r="B79" s="41" t="s">
        <v>332</v>
      </c>
      <c r="C79" s="67" t="s">
        <v>201</v>
      </c>
      <c r="D79" s="39">
        <v>1</v>
      </c>
      <c r="E79" s="39">
        <v>1</v>
      </c>
      <c r="F79" s="39">
        <v>80</v>
      </c>
      <c r="G79" s="42"/>
      <c r="H79" s="42"/>
      <c r="I79" s="42"/>
      <c r="J79" s="42"/>
    </row>
    <row r="80" spans="1:10" ht="21.75">
      <c r="A80" s="39">
        <v>63</v>
      </c>
      <c r="B80" s="41" t="s">
        <v>333</v>
      </c>
      <c r="C80" s="40" t="s">
        <v>421</v>
      </c>
      <c r="D80" s="39">
        <v>1</v>
      </c>
      <c r="E80" s="39">
        <v>1</v>
      </c>
      <c r="F80" s="39">
        <v>80</v>
      </c>
      <c r="G80" s="42"/>
      <c r="H80" s="42"/>
      <c r="I80" s="42"/>
      <c r="J80" s="42"/>
    </row>
    <row r="81" spans="1:10" ht="21.75">
      <c r="A81" s="39">
        <v>64</v>
      </c>
      <c r="B81" s="41" t="s">
        <v>334</v>
      </c>
      <c r="C81" s="67" t="s">
        <v>203</v>
      </c>
      <c r="D81" s="39">
        <v>1</v>
      </c>
      <c r="E81" s="39">
        <v>1</v>
      </c>
      <c r="F81" s="39">
        <v>80</v>
      </c>
      <c r="G81" s="42"/>
      <c r="H81" s="42"/>
      <c r="I81" s="42"/>
      <c r="J81" s="42"/>
    </row>
    <row r="82" spans="1:10" ht="21.75">
      <c r="A82" s="39">
        <v>65</v>
      </c>
      <c r="B82" s="41" t="s">
        <v>335</v>
      </c>
      <c r="C82" s="67" t="s">
        <v>204</v>
      </c>
      <c r="D82" s="39">
        <v>1</v>
      </c>
      <c r="E82" s="39">
        <v>1</v>
      </c>
      <c r="F82" s="39">
        <v>80</v>
      </c>
      <c r="G82" s="42"/>
      <c r="H82" s="42"/>
      <c r="I82" s="42"/>
      <c r="J82" s="42"/>
    </row>
    <row r="83" spans="1:10" ht="21.75">
      <c r="A83" s="39">
        <v>66</v>
      </c>
      <c r="B83" s="41" t="s">
        <v>336</v>
      </c>
      <c r="C83" s="67" t="s">
        <v>205</v>
      </c>
      <c r="D83" s="39">
        <v>1</v>
      </c>
      <c r="E83" s="39">
        <v>1</v>
      </c>
      <c r="F83" s="39">
        <v>80</v>
      </c>
      <c r="G83" s="42"/>
      <c r="H83" s="42"/>
      <c r="I83" s="42"/>
      <c r="J83" s="42"/>
    </row>
    <row r="84" spans="1:10" ht="21.75">
      <c r="A84" s="39">
        <v>67</v>
      </c>
      <c r="B84" s="41" t="s">
        <v>337</v>
      </c>
      <c r="C84" s="40" t="s">
        <v>491</v>
      </c>
      <c r="D84" s="39">
        <v>1</v>
      </c>
      <c r="E84" s="39">
        <v>1</v>
      </c>
      <c r="F84" s="39">
        <v>80</v>
      </c>
      <c r="G84" s="42"/>
      <c r="H84" s="42"/>
      <c r="I84" s="42"/>
      <c r="J84" s="42"/>
    </row>
    <row r="85" spans="1:10" ht="21.75">
      <c r="A85" s="42"/>
      <c r="B85" s="41"/>
      <c r="C85" s="40" t="s">
        <v>490</v>
      </c>
      <c r="D85" s="39"/>
      <c r="E85" s="39"/>
      <c r="F85" s="39">
        <v>80</v>
      </c>
      <c r="G85" s="42"/>
      <c r="H85" s="42"/>
      <c r="I85" s="42"/>
      <c r="J85" s="42"/>
    </row>
    <row r="86" spans="1:10" ht="21.75">
      <c r="A86" s="39">
        <v>68</v>
      </c>
      <c r="B86" s="41" t="s">
        <v>338</v>
      </c>
      <c r="C86" s="40" t="s">
        <v>492</v>
      </c>
      <c r="D86" s="39">
        <v>1</v>
      </c>
      <c r="E86" s="39">
        <v>1</v>
      </c>
      <c r="F86" s="39">
        <v>80</v>
      </c>
      <c r="G86" s="42"/>
      <c r="H86" s="42"/>
      <c r="I86" s="42"/>
      <c r="J86" s="42"/>
    </row>
    <row r="87" spans="1:10" ht="21.75">
      <c r="A87" s="39"/>
      <c r="B87" s="41"/>
      <c r="C87" s="40" t="s">
        <v>490</v>
      </c>
      <c r="D87" s="39"/>
      <c r="E87" s="39"/>
      <c r="F87" s="39">
        <v>80</v>
      </c>
      <c r="G87" s="42"/>
      <c r="H87" s="42"/>
      <c r="I87" s="42"/>
      <c r="J87" s="42"/>
    </row>
    <row r="88" spans="1:10" ht="21.75">
      <c r="A88" s="43">
        <v>69</v>
      </c>
      <c r="B88" s="65" t="s">
        <v>339</v>
      </c>
      <c r="C88" s="44" t="s">
        <v>449</v>
      </c>
      <c r="D88" s="43">
        <v>1</v>
      </c>
      <c r="E88" s="43">
        <v>1</v>
      </c>
      <c r="F88" s="43">
        <v>80</v>
      </c>
      <c r="G88" s="45"/>
      <c r="H88" s="45"/>
      <c r="I88" s="45"/>
      <c r="J88" s="45"/>
    </row>
    <row r="89" spans="1:10" ht="21.75">
      <c r="A89" s="277" t="s">
        <v>169</v>
      </c>
      <c r="B89" s="277" t="s">
        <v>498</v>
      </c>
      <c r="C89" s="299" t="s">
        <v>66</v>
      </c>
      <c r="D89" s="301" t="s">
        <v>688</v>
      </c>
      <c r="E89" s="302"/>
      <c r="F89" s="303"/>
      <c r="G89" s="299" t="s">
        <v>46</v>
      </c>
      <c r="H89" s="299" t="s">
        <v>47</v>
      </c>
      <c r="I89" s="277" t="s">
        <v>689</v>
      </c>
      <c r="J89" s="299" t="s">
        <v>48</v>
      </c>
    </row>
    <row r="90" spans="1:10" ht="21.75">
      <c r="A90" s="278" t="s">
        <v>500</v>
      </c>
      <c r="B90" s="278" t="s">
        <v>501</v>
      </c>
      <c r="C90" s="300"/>
      <c r="D90" s="17" t="s">
        <v>81</v>
      </c>
      <c r="E90" s="285" t="s">
        <v>170</v>
      </c>
      <c r="F90" s="17" t="s">
        <v>690</v>
      </c>
      <c r="G90" s="300"/>
      <c r="H90" s="300"/>
      <c r="I90" s="278" t="s">
        <v>691</v>
      </c>
      <c r="J90" s="300"/>
    </row>
    <row r="91" spans="1:10" ht="21.75">
      <c r="A91" s="35">
        <v>70</v>
      </c>
      <c r="B91" s="37" t="s">
        <v>340</v>
      </c>
      <c r="C91" s="66" t="s">
        <v>207</v>
      </c>
      <c r="D91" s="35">
        <v>1</v>
      </c>
      <c r="E91" s="35">
        <v>1</v>
      </c>
      <c r="F91" s="35">
        <v>80</v>
      </c>
      <c r="G91" s="38"/>
      <c r="H91" s="38"/>
      <c r="I91" s="38"/>
      <c r="J91" s="38"/>
    </row>
    <row r="92" spans="1:10" ht="21.75">
      <c r="A92" s="39">
        <v>71</v>
      </c>
      <c r="B92" s="41" t="s">
        <v>341</v>
      </c>
      <c r="C92" s="67" t="s">
        <v>251</v>
      </c>
      <c r="D92" s="39">
        <v>2</v>
      </c>
      <c r="E92" s="39">
        <v>2</v>
      </c>
      <c r="F92" s="39">
        <v>80</v>
      </c>
      <c r="G92" s="42"/>
      <c r="H92" s="42"/>
      <c r="I92" s="42"/>
      <c r="J92" s="42"/>
    </row>
    <row r="93" spans="1:10" ht="21.75">
      <c r="A93" s="39">
        <v>72</v>
      </c>
      <c r="B93" s="41" t="s">
        <v>342</v>
      </c>
      <c r="C93" s="40" t="s">
        <v>422</v>
      </c>
      <c r="D93" s="39">
        <v>5</v>
      </c>
      <c r="E93" s="39">
        <v>5</v>
      </c>
      <c r="F93" s="39">
        <v>80</v>
      </c>
      <c r="G93" s="42"/>
      <c r="H93" s="42"/>
      <c r="I93" s="42"/>
      <c r="J93" s="42"/>
    </row>
    <row r="94" spans="1:10" ht="21.75">
      <c r="A94" s="39">
        <v>73</v>
      </c>
      <c r="B94" s="41" t="s">
        <v>343</v>
      </c>
      <c r="C94" s="67" t="s">
        <v>209</v>
      </c>
      <c r="D94" s="39">
        <v>1</v>
      </c>
      <c r="E94" s="39">
        <v>1</v>
      </c>
      <c r="F94" s="39">
        <v>80</v>
      </c>
      <c r="G94" s="42"/>
      <c r="H94" s="42"/>
      <c r="I94" s="42"/>
      <c r="J94" s="42"/>
    </row>
    <row r="95" spans="1:10" ht="21.75">
      <c r="A95" s="39">
        <v>74</v>
      </c>
      <c r="B95" s="41" t="s">
        <v>344</v>
      </c>
      <c r="C95" s="67" t="s">
        <v>210</v>
      </c>
      <c r="D95" s="39">
        <v>4</v>
      </c>
      <c r="E95" s="39">
        <v>4</v>
      </c>
      <c r="F95" s="39">
        <v>80</v>
      </c>
      <c r="G95" s="42"/>
      <c r="H95" s="42"/>
      <c r="I95" s="42"/>
      <c r="J95" s="42"/>
    </row>
    <row r="96" spans="1:10" ht="21.75">
      <c r="A96" s="39">
        <v>75</v>
      </c>
      <c r="B96" s="41" t="s">
        <v>345</v>
      </c>
      <c r="C96" s="67" t="s">
        <v>252</v>
      </c>
      <c r="D96" s="39">
        <v>4</v>
      </c>
      <c r="E96" s="39">
        <v>4</v>
      </c>
      <c r="F96" s="39">
        <v>80</v>
      </c>
      <c r="G96" s="42"/>
      <c r="H96" s="42"/>
      <c r="I96" s="42"/>
      <c r="J96" s="42"/>
    </row>
    <row r="97" spans="1:10" ht="21.75">
      <c r="A97" s="39">
        <v>76</v>
      </c>
      <c r="B97" s="41" t="s">
        <v>346</v>
      </c>
      <c r="C97" s="67" t="s">
        <v>253</v>
      </c>
      <c r="D97" s="39">
        <v>1</v>
      </c>
      <c r="E97" s="39">
        <v>1</v>
      </c>
      <c r="F97" s="39">
        <v>80</v>
      </c>
      <c r="G97" s="42"/>
      <c r="H97" s="42"/>
      <c r="I97" s="42"/>
      <c r="J97" s="42"/>
    </row>
    <row r="98" spans="1:10" ht="21.75">
      <c r="A98" s="39">
        <v>77</v>
      </c>
      <c r="B98" s="41" t="s">
        <v>347</v>
      </c>
      <c r="C98" s="67" t="s">
        <v>254</v>
      </c>
      <c r="D98" s="39">
        <v>1</v>
      </c>
      <c r="E98" s="39">
        <v>1</v>
      </c>
      <c r="F98" s="39">
        <v>80</v>
      </c>
      <c r="G98" s="42"/>
      <c r="H98" s="42"/>
      <c r="I98" s="42"/>
      <c r="J98" s="42"/>
    </row>
    <row r="99" spans="1:10" ht="21.75">
      <c r="A99" s="42"/>
      <c r="B99" s="41"/>
      <c r="C99" s="67"/>
      <c r="D99" s="39"/>
      <c r="E99" s="39"/>
      <c r="F99" s="39">
        <v>80</v>
      </c>
      <c r="G99" s="42"/>
      <c r="H99" s="42"/>
      <c r="I99" s="42"/>
      <c r="J99" s="42"/>
    </row>
    <row r="100" spans="1:10" ht="21.75">
      <c r="A100" s="39">
        <v>78</v>
      </c>
      <c r="B100" s="41" t="s">
        <v>158</v>
      </c>
      <c r="C100" s="67" t="s">
        <v>684</v>
      </c>
      <c r="D100" s="39">
        <v>1</v>
      </c>
      <c r="E100" s="39">
        <v>1</v>
      </c>
      <c r="F100" s="39">
        <v>80</v>
      </c>
      <c r="G100" s="41" t="s">
        <v>134</v>
      </c>
      <c r="H100" s="40" t="s">
        <v>15</v>
      </c>
      <c r="I100" s="88">
        <v>16000</v>
      </c>
      <c r="J100" s="42"/>
    </row>
    <row r="101" spans="1:10" ht="21.75">
      <c r="A101" s="39"/>
      <c r="B101" s="41"/>
      <c r="C101" s="67" t="s">
        <v>685</v>
      </c>
      <c r="D101" s="42"/>
      <c r="E101" s="42"/>
      <c r="F101" s="39">
        <v>80</v>
      </c>
      <c r="G101" s="42"/>
      <c r="H101" s="42"/>
      <c r="I101" s="42"/>
      <c r="J101" s="42"/>
    </row>
    <row r="102" spans="1:10" ht="21.75">
      <c r="A102" s="39">
        <v>79</v>
      </c>
      <c r="B102" s="41" t="s">
        <v>159</v>
      </c>
      <c r="C102" s="40" t="s">
        <v>148</v>
      </c>
      <c r="D102" s="39">
        <v>1</v>
      </c>
      <c r="E102" s="39">
        <v>1</v>
      </c>
      <c r="F102" s="39">
        <v>80</v>
      </c>
      <c r="G102" s="42"/>
      <c r="H102" s="42"/>
      <c r="I102" s="42"/>
      <c r="J102" s="42"/>
    </row>
    <row r="103" spans="1:10" ht="21.75">
      <c r="A103" s="39">
        <v>80</v>
      </c>
      <c r="B103" s="41" t="s">
        <v>160</v>
      </c>
      <c r="C103" s="68" t="s">
        <v>149</v>
      </c>
      <c r="D103" s="39">
        <v>1</v>
      </c>
      <c r="E103" s="39">
        <v>1</v>
      </c>
      <c r="F103" s="39">
        <v>80</v>
      </c>
      <c r="G103" s="42"/>
      <c r="H103" s="42"/>
      <c r="I103" s="42"/>
      <c r="J103" s="42"/>
    </row>
    <row r="104" spans="1:10" ht="21.75">
      <c r="A104" s="39">
        <v>81</v>
      </c>
      <c r="B104" s="41" t="s">
        <v>161</v>
      </c>
      <c r="C104" s="67" t="s">
        <v>465</v>
      </c>
      <c r="D104" s="39">
        <v>1</v>
      </c>
      <c r="E104" s="39">
        <v>1</v>
      </c>
      <c r="F104" s="39">
        <v>80</v>
      </c>
      <c r="G104" s="42"/>
      <c r="H104" s="42"/>
      <c r="I104" s="42"/>
      <c r="J104" s="42"/>
    </row>
    <row r="105" spans="1:10" ht="21.75">
      <c r="A105" s="39">
        <v>82</v>
      </c>
      <c r="B105" s="41" t="s">
        <v>162</v>
      </c>
      <c r="C105" s="67" t="s">
        <v>151</v>
      </c>
      <c r="D105" s="39">
        <v>1</v>
      </c>
      <c r="E105" s="39">
        <v>1</v>
      </c>
      <c r="F105" s="39">
        <v>80</v>
      </c>
      <c r="G105" s="42"/>
      <c r="H105" s="42"/>
      <c r="I105" s="42"/>
      <c r="J105" s="42"/>
    </row>
    <row r="106" spans="1:10" ht="21.75">
      <c r="A106" s="39">
        <v>83</v>
      </c>
      <c r="B106" s="41" t="s">
        <v>163</v>
      </c>
      <c r="C106" s="67" t="s">
        <v>152</v>
      </c>
      <c r="D106" s="39">
        <v>1</v>
      </c>
      <c r="E106" s="39">
        <v>1</v>
      </c>
      <c r="F106" s="39">
        <v>80</v>
      </c>
      <c r="G106" s="42"/>
      <c r="H106" s="42"/>
      <c r="I106" s="42"/>
      <c r="J106" s="42"/>
    </row>
    <row r="107" spans="1:10" ht="21.75">
      <c r="A107" s="39">
        <v>84</v>
      </c>
      <c r="B107" s="41" t="s">
        <v>164</v>
      </c>
      <c r="C107" s="67" t="s">
        <v>462</v>
      </c>
      <c r="D107" s="39">
        <v>2</v>
      </c>
      <c r="E107" s="39">
        <v>2</v>
      </c>
      <c r="F107" s="39">
        <v>80</v>
      </c>
      <c r="G107" s="42"/>
      <c r="H107" s="42"/>
      <c r="I107" s="42"/>
      <c r="J107" s="42"/>
    </row>
    <row r="108" spans="1:10" ht="21.75">
      <c r="A108" s="39">
        <v>85</v>
      </c>
      <c r="B108" s="41" t="s">
        <v>165</v>
      </c>
      <c r="C108" s="67" t="s">
        <v>154</v>
      </c>
      <c r="D108" s="39">
        <v>1</v>
      </c>
      <c r="E108" s="39">
        <v>1</v>
      </c>
      <c r="F108" s="39">
        <v>80</v>
      </c>
      <c r="G108" s="42"/>
      <c r="H108" s="42"/>
      <c r="I108" s="42"/>
      <c r="J108" s="42"/>
    </row>
    <row r="109" spans="1:10" ht="21.75">
      <c r="A109" s="39">
        <v>86</v>
      </c>
      <c r="B109" s="41" t="s">
        <v>166</v>
      </c>
      <c r="C109" s="40" t="s">
        <v>155</v>
      </c>
      <c r="D109" s="39">
        <v>1</v>
      </c>
      <c r="E109" s="39">
        <v>1</v>
      </c>
      <c r="F109" s="39">
        <v>80</v>
      </c>
      <c r="G109" s="42"/>
      <c r="H109" s="42"/>
      <c r="I109" s="42"/>
      <c r="J109" s="42"/>
    </row>
    <row r="110" spans="1:10" ht="21.75">
      <c r="A110" s="43">
        <v>87</v>
      </c>
      <c r="B110" s="65" t="s">
        <v>167</v>
      </c>
      <c r="C110" s="44" t="s">
        <v>156</v>
      </c>
      <c r="D110" s="43">
        <v>1</v>
      </c>
      <c r="E110" s="43">
        <v>1</v>
      </c>
      <c r="F110" s="43">
        <v>80</v>
      </c>
      <c r="G110" s="45"/>
      <c r="H110" s="45"/>
      <c r="I110" s="45"/>
      <c r="J110" s="45"/>
    </row>
    <row r="111" spans="1:10" ht="21.75">
      <c r="A111" s="277" t="s">
        <v>169</v>
      </c>
      <c r="B111" s="277" t="s">
        <v>498</v>
      </c>
      <c r="C111" s="299" t="s">
        <v>66</v>
      </c>
      <c r="D111" s="301" t="s">
        <v>688</v>
      </c>
      <c r="E111" s="302"/>
      <c r="F111" s="303"/>
      <c r="G111" s="299" t="s">
        <v>46</v>
      </c>
      <c r="H111" s="299" t="s">
        <v>47</v>
      </c>
      <c r="I111" s="277" t="s">
        <v>689</v>
      </c>
      <c r="J111" s="299" t="s">
        <v>48</v>
      </c>
    </row>
    <row r="112" spans="1:10" ht="21.75">
      <c r="A112" s="278" t="s">
        <v>500</v>
      </c>
      <c r="B112" s="278" t="s">
        <v>501</v>
      </c>
      <c r="C112" s="300"/>
      <c r="D112" s="17" t="s">
        <v>81</v>
      </c>
      <c r="E112" s="285" t="s">
        <v>170</v>
      </c>
      <c r="F112" s="17" t="s">
        <v>690</v>
      </c>
      <c r="G112" s="300"/>
      <c r="H112" s="300"/>
      <c r="I112" s="278" t="s">
        <v>691</v>
      </c>
      <c r="J112" s="300"/>
    </row>
    <row r="113" spans="1:10" ht="21.75">
      <c r="A113" s="35">
        <v>88</v>
      </c>
      <c r="B113" s="37" t="s">
        <v>168</v>
      </c>
      <c r="C113" s="66" t="s">
        <v>157</v>
      </c>
      <c r="D113" s="35">
        <v>1</v>
      </c>
      <c r="E113" s="35">
        <v>1</v>
      </c>
      <c r="F113" s="35">
        <v>80</v>
      </c>
      <c r="G113" s="38"/>
      <c r="H113" s="38"/>
      <c r="I113" s="38"/>
      <c r="J113" s="38"/>
    </row>
    <row r="114" spans="1:10" ht="21.75">
      <c r="A114" s="39">
        <v>89</v>
      </c>
      <c r="B114" s="39" t="s">
        <v>463</v>
      </c>
      <c r="C114" s="67" t="s">
        <v>470</v>
      </c>
      <c r="D114" s="39">
        <v>1</v>
      </c>
      <c r="E114" s="39">
        <v>1</v>
      </c>
      <c r="F114" s="39">
        <v>80</v>
      </c>
      <c r="G114" s="42"/>
      <c r="H114" s="42"/>
      <c r="I114" s="42"/>
      <c r="J114" s="42"/>
    </row>
    <row r="115" spans="1:10" ht="21.75">
      <c r="A115" s="39">
        <v>90</v>
      </c>
      <c r="B115" s="41" t="s">
        <v>357</v>
      </c>
      <c r="C115" s="67" t="s">
        <v>13</v>
      </c>
      <c r="D115" s="39">
        <v>1</v>
      </c>
      <c r="E115" s="39">
        <v>1</v>
      </c>
      <c r="F115" s="39">
        <v>80</v>
      </c>
      <c r="G115" s="41" t="s">
        <v>135</v>
      </c>
      <c r="H115" s="40" t="s">
        <v>16</v>
      </c>
      <c r="I115" s="88">
        <v>24000</v>
      </c>
      <c r="J115" s="42"/>
    </row>
    <row r="116" spans="1:10" ht="21.75">
      <c r="A116" s="39">
        <v>91</v>
      </c>
      <c r="B116" s="41" t="s">
        <v>358</v>
      </c>
      <c r="C116" s="40" t="s">
        <v>148</v>
      </c>
      <c r="D116" s="39">
        <v>1</v>
      </c>
      <c r="E116" s="39">
        <v>1</v>
      </c>
      <c r="F116" s="39">
        <v>80</v>
      </c>
      <c r="G116" s="42"/>
      <c r="H116" s="42"/>
      <c r="I116" s="42"/>
      <c r="J116" s="42"/>
    </row>
    <row r="117" spans="1:10" ht="21.75">
      <c r="A117" s="39">
        <v>92</v>
      </c>
      <c r="B117" s="41" t="s">
        <v>359</v>
      </c>
      <c r="C117" s="40" t="s">
        <v>149</v>
      </c>
      <c r="D117" s="39">
        <v>1</v>
      </c>
      <c r="E117" s="39">
        <v>1</v>
      </c>
      <c r="F117" s="39">
        <v>80</v>
      </c>
      <c r="G117" s="42"/>
      <c r="H117" s="42"/>
      <c r="I117" s="42"/>
      <c r="J117" s="42"/>
    </row>
    <row r="118" spans="1:10" ht="21.75">
      <c r="A118" s="39">
        <v>93</v>
      </c>
      <c r="B118" s="41" t="s">
        <v>360</v>
      </c>
      <c r="C118" s="67" t="s">
        <v>465</v>
      </c>
      <c r="D118" s="39">
        <v>1</v>
      </c>
      <c r="E118" s="39">
        <v>1</v>
      </c>
      <c r="F118" s="39">
        <v>80</v>
      </c>
      <c r="G118" s="42"/>
      <c r="H118" s="42"/>
      <c r="I118" s="42"/>
      <c r="J118" s="42"/>
    </row>
    <row r="119" spans="1:10" ht="21.75">
      <c r="A119" s="39">
        <v>94</v>
      </c>
      <c r="B119" s="41" t="s">
        <v>361</v>
      </c>
      <c r="C119" s="67" t="s">
        <v>151</v>
      </c>
      <c r="D119" s="39">
        <v>2</v>
      </c>
      <c r="E119" s="39">
        <v>2</v>
      </c>
      <c r="F119" s="39">
        <v>80</v>
      </c>
      <c r="G119" s="42"/>
      <c r="H119" s="42"/>
      <c r="I119" s="42"/>
      <c r="J119" s="42"/>
    </row>
    <row r="120" spans="1:10" ht="21.75">
      <c r="A120" s="39">
        <v>95</v>
      </c>
      <c r="B120" s="41" t="s">
        <v>362</v>
      </c>
      <c r="C120" s="40" t="s">
        <v>152</v>
      </c>
      <c r="D120" s="39">
        <v>1</v>
      </c>
      <c r="E120" s="39">
        <v>1</v>
      </c>
      <c r="F120" s="39">
        <v>80</v>
      </c>
      <c r="G120" s="42"/>
      <c r="H120" s="42"/>
      <c r="I120" s="42"/>
      <c r="J120" s="42"/>
    </row>
    <row r="121" spans="1:10" ht="21.75">
      <c r="A121" s="39">
        <v>96</v>
      </c>
      <c r="B121" s="41" t="s">
        <v>363</v>
      </c>
      <c r="C121" s="40" t="s">
        <v>462</v>
      </c>
      <c r="D121" s="39">
        <v>1</v>
      </c>
      <c r="E121" s="39">
        <v>1</v>
      </c>
      <c r="F121" s="39">
        <v>80</v>
      </c>
      <c r="G121" s="42"/>
      <c r="H121" s="42"/>
      <c r="I121" s="42"/>
      <c r="J121" s="42"/>
    </row>
    <row r="122" spans="1:10" ht="21.75">
      <c r="A122" s="39">
        <v>97</v>
      </c>
      <c r="B122" s="41" t="s">
        <v>364</v>
      </c>
      <c r="C122" s="67" t="s">
        <v>154</v>
      </c>
      <c r="D122" s="39">
        <v>2</v>
      </c>
      <c r="E122" s="39">
        <v>2</v>
      </c>
      <c r="F122" s="39">
        <v>80</v>
      </c>
      <c r="G122" s="42"/>
      <c r="H122" s="42"/>
      <c r="I122" s="42"/>
      <c r="J122" s="42"/>
    </row>
    <row r="123" spans="1:10" ht="21.75">
      <c r="A123" s="39">
        <v>98</v>
      </c>
      <c r="B123" s="41" t="s">
        <v>365</v>
      </c>
      <c r="C123" s="67" t="s">
        <v>255</v>
      </c>
      <c r="D123" s="39">
        <v>1</v>
      </c>
      <c r="E123" s="39">
        <v>1</v>
      </c>
      <c r="F123" s="39">
        <v>80</v>
      </c>
      <c r="G123" s="42"/>
      <c r="H123" s="42"/>
      <c r="I123" s="42"/>
      <c r="J123" s="42"/>
    </row>
    <row r="124" spans="1:10" ht="21.75">
      <c r="A124" s="39">
        <v>99</v>
      </c>
      <c r="B124" s="39" t="s">
        <v>366</v>
      </c>
      <c r="C124" s="67" t="s">
        <v>156</v>
      </c>
      <c r="D124" s="39">
        <v>1</v>
      </c>
      <c r="E124" s="39">
        <v>1</v>
      </c>
      <c r="F124" s="39">
        <v>80</v>
      </c>
      <c r="G124" s="42"/>
      <c r="H124" s="42"/>
      <c r="I124" s="42"/>
      <c r="J124" s="42"/>
    </row>
    <row r="125" spans="1:10" ht="21.75">
      <c r="A125" s="39">
        <v>100</v>
      </c>
      <c r="B125" s="39" t="s">
        <v>367</v>
      </c>
      <c r="C125" s="67" t="s">
        <v>256</v>
      </c>
      <c r="D125" s="39">
        <v>1</v>
      </c>
      <c r="E125" s="39">
        <v>1</v>
      </c>
      <c r="F125" s="39">
        <v>80</v>
      </c>
      <c r="G125" s="42"/>
      <c r="H125" s="42"/>
      <c r="I125" s="42"/>
      <c r="J125" s="42"/>
    </row>
    <row r="126" spans="1:10" ht="21.75">
      <c r="A126" s="39">
        <v>101</v>
      </c>
      <c r="B126" s="39" t="s">
        <v>368</v>
      </c>
      <c r="C126" s="67" t="s">
        <v>471</v>
      </c>
      <c r="D126" s="39">
        <v>1</v>
      </c>
      <c r="E126" s="39">
        <v>1</v>
      </c>
      <c r="F126" s="39">
        <v>80</v>
      </c>
      <c r="G126" s="42"/>
      <c r="H126" s="42"/>
      <c r="I126" s="42"/>
      <c r="J126" s="42"/>
    </row>
    <row r="127" spans="1:10" ht="21.75">
      <c r="A127" s="39">
        <v>102</v>
      </c>
      <c r="B127" s="39" t="s">
        <v>369</v>
      </c>
      <c r="C127" s="67" t="s">
        <v>258</v>
      </c>
      <c r="D127" s="39">
        <v>1</v>
      </c>
      <c r="E127" s="39">
        <v>1</v>
      </c>
      <c r="F127" s="39">
        <v>80</v>
      </c>
      <c r="G127" s="42"/>
      <c r="H127" s="42"/>
      <c r="I127" s="42"/>
      <c r="J127" s="42"/>
    </row>
    <row r="128" spans="1:10" ht="21.75">
      <c r="A128" s="39">
        <v>103</v>
      </c>
      <c r="B128" s="39" t="s">
        <v>370</v>
      </c>
      <c r="C128" s="67" t="s">
        <v>259</v>
      </c>
      <c r="D128" s="39">
        <v>20</v>
      </c>
      <c r="E128" s="39">
        <v>20</v>
      </c>
      <c r="F128" s="39">
        <v>80</v>
      </c>
      <c r="G128" s="42"/>
      <c r="H128" s="42"/>
      <c r="I128" s="42"/>
      <c r="J128" s="42"/>
    </row>
    <row r="129" spans="1:10" ht="21.75">
      <c r="A129" s="39">
        <v>104</v>
      </c>
      <c r="B129" s="39" t="s">
        <v>472</v>
      </c>
      <c r="C129" s="67" t="s">
        <v>466</v>
      </c>
      <c r="D129" s="39">
        <v>1</v>
      </c>
      <c r="E129" s="39">
        <v>1</v>
      </c>
      <c r="F129" s="39">
        <v>80</v>
      </c>
      <c r="G129" s="42"/>
      <c r="H129" s="42"/>
      <c r="I129" s="42"/>
      <c r="J129" s="42"/>
    </row>
    <row r="130" spans="1:10" ht="21.75">
      <c r="A130" s="42"/>
      <c r="B130" s="41"/>
      <c r="C130" s="40" t="s">
        <v>450</v>
      </c>
      <c r="D130" s="42"/>
      <c r="E130" s="42"/>
      <c r="F130" s="39">
        <v>80</v>
      </c>
      <c r="G130" s="42"/>
      <c r="H130" s="42"/>
      <c r="I130" s="42"/>
      <c r="J130" s="42"/>
    </row>
    <row r="131" spans="1:10" ht="21.75">
      <c r="A131" s="39">
        <v>105</v>
      </c>
      <c r="B131" s="41" t="s">
        <v>34</v>
      </c>
      <c r="C131" s="67" t="s">
        <v>26</v>
      </c>
      <c r="D131" s="39">
        <v>1</v>
      </c>
      <c r="E131" s="39">
        <v>1</v>
      </c>
      <c r="F131" s="39">
        <v>80</v>
      </c>
      <c r="G131" s="41" t="s">
        <v>136</v>
      </c>
      <c r="H131" s="40" t="s">
        <v>143</v>
      </c>
      <c r="I131" s="39">
        <v>72</v>
      </c>
      <c r="J131" s="42"/>
    </row>
    <row r="132" spans="1:10" ht="21.75">
      <c r="A132" s="43">
        <v>106</v>
      </c>
      <c r="B132" s="65" t="s">
        <v>35</v>
      </c>
      <c r="C132" s="44" t="s">
        <v>27</v>
      </c>
      <c r="D132" s="43">
        <v>1</v>
      </c>
      <c r="E132" s="43">
        <v>1</v>
      </c>
      <c r="F132" s="43">
        <v>80</v>
      </c>
      <c r="G132" s="45"/>
      <c r="H132" s="45"/>
      <c r="I132" s="45"/>
      <c r="J132" s="45"/>
    </row>
    <row r="133" spans="1:10" ht="21.75">
      <c r="A133" s="277" t="s">
        <v>169</v>
      </c>
      <c r="B133" s="277" t="s">
        <v>498</v>
      </c>
      <c r="C133" s="299" t="s">
        <v>66</v>
      </c>
      <c r="D133" s="301" t="s">
        <v>688</v>
      </c>
      <c r="E133" s="302"/>
      <c r="F133" s="303"/>
      <c r="G133" s="299" t="s">
        <v>46</v>
      </c>
      <c r="H133" s="299" t="s">
        <v>47</v>
      </c>
      <c r="I133" s="277" t="s">
        <v>689</v>
      </c>
      <c r="J133" s="299" t="s">
        <v>48</v>
      </c>
    </row>
    <row r="134" spans="1:10" ht="21.75">
      <c r="A134" s="278" t="s">
        <v>500</v>
      </c>
      <c r="B134" s="278" t="s">
        <v>501</v>
      </c>
      <c r="C134" s="300"/>
      <c r="D134" s="17" t="s">
        <v>81</v>
      </c>
      <c r="E134" s="285" t="s">
        <v>170</v>
      </c>
      <c r="F134" s="17" t="s">
        <v>690</v>
      </c>
      <c r="G134" s="300"/>
      <c r="H134" s="300"/>
      <c r="I134" s="278" t="s">
        <v>691</v>
      </c>
      <c r="J134" s="300"/>
    </row>
    <row r="135" spans="1:10" ht="21.75">
      <c r="A135" s="35">
        <v>107</v>
      </c>
      <c r="B135" s="37" t="s">
        <v>36</v>
      </c>
      <c r="C135" s="286" t="s">
        <v>28</v>
      </c>
      <c r="D135" s="35">
        <v>1</v>
      </c>
      <c r="E135" s="35">
        <v>1</v>
      </c>
      <c r="F135" s="35">
        <v>80</v>
      </c>
      <c r="G135" s="38"/>
      <c r="H135" s="38"/>
      <c r="I135" s="38"/>
      <c r="J135" s="38"/>
    </row>
    <row r="136" spans="1:10" ht="21.75">
      <c r="A136" s="39">
        <v>108</v>
      </c>
      <c r="B136" s="41" t="s">
        <v>37</v>
      </c>
      <c r="C136" s="67" t="s">
        <v>29</v>
      </c>
      <c r="D136" s="39">
        <v>1</v>
      </c>
      <c r="E136" s="39">
        <v>1</v>
      </c>
      <c r="F136" s="39">
        <v>80</v>
      </c>
      <c r="G136" s="42"/>
      <c r="H136" s="42"/>
      <c r="I136" s="42"/>
      <c r="J136" s="42"/>
    </row>
    <row r="137" spans="1:10" ht="21.75">
      <c r="A137" s="39">
        <v>109</v>
      </c>
      <c r="B137" s="41" t="s">
        <v>38</v>
      </c>
      <c r="C137" s="67" t="s">
        <v>30</v>
      </c>
      <c r="D137" s="39">
        <v>1</v>
      </c>
      <c r="E137" s="39">
        <v>1</v>
      </c>
      <c r="F137" s="39">
        <v>80</v>
      </c>
      <c r="G137" s="42"/>
      <c r="H137" s="42"/>
      <c r="I137" s="42"/>
      <c r="J137" s="42"/>
    </row>
    <row r="138" spans="1:10" ht="21.75">
      <c r="A138" s="39">
        <v>110</v>
      </c>
      <c r="B138" s="41" t="s">
        <v>39</v>
      </c>
      <c r="C138" s="67" t="s">
        <v>31</v>
      </c>
      <c r="D138" s="39">
        <v>1</v>
      </c>
      <c r="E138" s="39">
        <v>1</v>
      </c>
      <c r="F138" s="39">
        <v>80</v>
      </c>
      <c r="G138" s="42"/>
      <c r="H138" s="42"/>
      <c r="I138" s="42"/>
      <c r="J138" s="42"/>
    </row>
    <row r="139" spans="1:10" ht="21.75">
      <c r="A139" s="42"/>
      <c r="B139" s="41"/>
      <c r="C139" s="67"/>
      <c r="D139" s="42"/>
      <c r="E139" s="42"/>
      <c r="F139" s="39">
        <v>80</v>
      </c>
      <c r="G139" s="42"/>
      <c r="H139" s="42"/>
      <c r="I139" s="42"/>
      <c r="J139" s="42"/>
    </row>
    <row r="140" spans="1:10" ht="21.75">
      <c r="A140" s="39">
        <v>111</v>
      </c>
      <c r="B140" s="39" t="s">
        <v>428</v>
      </c>
      <c r="C140" s="42" t="s">
        <v>429</v>
      </c>
      <c r="D140" s="39">
        <v>1</v>
      </c>
      <c r="E140" s="39">
        <v>1</v>
      </c>
      <c r="F140" s="39">
        <v>80</v>
      </c>
      <c r="G140" s="41" t="s">
        <v>137</v>
      </c>
      <c r="H140" s="68" t="s">
        <v>144</v>
      </c>
      <c r="I140" s="39">
        <v>128</v>
      </c>
      <c r="J140" s="42"/>
    </row>
    <row r="141" spans="1:10" ht="21.75">
      <c r="A141" s="39">
        <v>112</v>
      </c>
      <c r="B141" s="39" t="s">
        <v>430</v>
      </c>
      <c r="C141" s="67" t="s">
        <v>20</v>
      </c>
      <c r="D141" s="39">
        <v>1</v>
      </c>
      <c r="E141" s="39">
        <v>1</v>
      </c>
      <c r="F141" s="39">
        <v>80</v>
      </c>
      <c r="G141" s="42"/>
      <c r="H141" s="42"/>
      <c r="I141" s="42"/>
      <c r="J141" s="42"/>
    </row>
    <row r="142" spans="1:10" ht="21.75">
      <c r="A142" s="39">
        <v>113</v>
      </c>
      <c r="B142" s="39" t="s">
        <v>431</v>
      </c>
      <c r="C142" s="67" t="s">
        <v>24</v>
      </c>
      <c r="D142" s="39">
        <v>1</v>
      </c>
      <c r="E142" s="39">
        <v>1</v>
      </c>
      <c r="F142" s="39">
        <v>80</v>
      </c>
      <c r="G142" s="42"/>
      <c r="H142" s="42"/>
      <c r="I142" s="42"/>
      <c r="J142" s="42"/>
    </row>
    <row r="143" spans="1:10" ht="21.75">
      <c r="A143" s="39">
        <v>114</v>
      </c>
      <c r="B143" s="39" t="s">
        <v>432</v>
      </c>
      <c r="C143" s="67" t="s">
        <v>25</v>
      </c>
      <c r="D143" s="39">
        <v>1</v>
      </c>
      <c r="E143" s="39">
        <v>1</v>
      </c>
      <c r="F143" s="39">
        <v>80</v>
      </c>
      <c r="G143" s="42"/>
      <c r="H143" s="42"/>
      <c r="I143" s="42"/>
      <c r="J143" s="42"/>
    </row>
    <row r="144" spans="1:10" ht="21.75">
      <c r="A144" s="42"/>
      <c r="B144" s="21"/>
      <c r="C144" s="21"/>
      <c r="D144" s="42"/>
      <c r="E144" s="42"/>
      <c r="F144" s="42"/>
      <c r="G144" s="42"/>
      <c r="H144" s="42"/>
      <c r="I144" s="42"/>
      <c r="J144" s="42"/>
    </row>
    <row r="145" spans="1:10" ht="21.75">
      <c r="A145" s="42"/>
      <c r="B145" s="21"/>
      <c r="C145" s="21"/>
      <c r="D145" s="42"/>
      <c r="E145" s="42"/>
      <c r="F145" s="42"/>
      <c r="G145" s="42"/>
      <c r="H145" s="42"/>
      <c r="I145" s="42"/>
      <c r="J145" s="42"/>
    </row>
    <row r="146" spans="1:10" ht="21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21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21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21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21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21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21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21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21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</sheetData>
  <mergeCells count="38">
    <mergeCell ref="J4:J5"/>
    <mergeCell ref="A1:I1"/>
    <mergeCell ref="A2:I2"/>
    <mergeCell ref="A3:I3"/>
    <mergeCell ref="C4:C5"/>
    <mergeCell ref="D4:F4"/>
    <mergeCell ref="G4:G5"/>
    <mergeCell ref="H4:H5"/>
    <mergeCell ref="J23:J24"/>
    <mergeCell ref="C45:C46"/>
    <mergeCell ref="D45:F45"/>
    <mergeCell ref="G45:G46"/>
    <mergeCell ref="H45:H46"/>
    <mergeCell ref="J45:J46"/>
    <mergeCell ref="C23:C24"/>
    <mergeCell ref="D23:F23"/>
    <mergeCell ref="G23:G24"/>
    <mergeCell ref="H23:H24"/>
    <mergeCell ref="J67:J68"/>
    <mergeCell ref="C89:C90"/>
    <mergeCell ref="D89:F89"/>
    <mergeCell ref="G89:G90"/>
    <mergeCell ref="H89:H90"/>
    <mergeCell ref="J89:J90"/>
    <mergeCell ref="C67:C68"/>
    <mergeCell ref="D67:F67"/>
    <mergeCell ref="G67:G68"/>
    <mergeCell ref="H67:H68"/>
    <mergeCell ref="J111:J112"/>
    <mergeCell ref="C133:C134"/>
    <mergeCell ref="D133:F133"/>
    <mergeCell ref="G133:G134"/>
    <mergeCell ref="H133:H134"/>
    <mergeCell ref="J133:J134"/>
    <mergeCell ref="C111:C112"/>
    <mergeCell ref="D111:F111"/>
    <mergeCell ref="G111:G112"/>
    <mergeCell ref="H111:H112"/>
  </mergeCells>
  <printOptions horizontalCentered="1"/>
  <pageMargins left="0.5511811023622047" right="0.5511811023622047" top="0.98425196850393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="75" zoomScaleNormal="75" workbookViewId="0" topLeftCell="A132">
      <selection activeCell="A147" sqref="A147"/>
    </sheetView>
  </sheetViews>
  <sheetFormatPr defaultColWidth="9.140625" defaultRowHeight="21.75"/>
  <cols>
    <col min="1" max="1" width="5.8515625" style="15" customWidth="1"/>
    <col min="2" max="2" width="9.7109375" style="15" customWidth="1"/>
    <col min="3" max="3" width="49.140625" style="15" customWidth="1"/>
    <col min="4" max="4" width="44.00390625" style="15" customWidth="1"/>
    <col min="5" max="7" width="10.00390625" style="15" customWidth="1"/>
    <col min="8" max="8" width="13.7109375" style="15" customWidth="1"/>
    <col min="9" max="16384" width="9.140625" style="15" customWidth="1"/>
  </cols>
  <sheetData>
    <row r="1" spans="1:8" ht="26.25">
      <c r="A1" s="337" t="s">
        <v>547</v>
      </c>
      <c r="B1" s="337"/>
      <c r="C1" s="337"/>
      <c r="D1" s="337"/>
      <c r="E1" s="337"/>
      <c r="F1" s="337"/>
      <c r="G1" s="337"/>
      <c r="H1" s="190" t="s">
        <v>548</v>
      </c>
    </row>
    <row r="2" spans="1:8" ht="21.75" customHeight="1">
      <c r="A2" s="191" t="s">
        <v>544</v>
      </c>
      <c r="B2" s="192"/>
      <c r="C2" s="192"/>
      <c r="D2" s="192"/>
      <c r="E2" s="192"/>
      <c r="F2" s="192"/>
      <c r="G2" s="192"/>
      <c r="H2" s="193"/>
    </row>
    <row r="3" spans="1:8" ht="21.75">
      <c r="A3" s="330" t="s">
        <v>546</v>
      </c>
      <c r="B3" s="333"/>
      <c r="C3" s="333"/>
      <c r="D3" s="333"/>
      <c r="E3" s="333"/>
      <c r="F3" s="333"/>
      <c r="G3" s="333"/>
      <c r="H3" s="333"/>
    </row>
    <row r="4" spans="1:8" ht="21.75">
      <c r="A4" s="324" t="s">
        <v>549</v>
      </c>
      <c r="B4" s="334" t="s">
        <v>550</v>
      </c>
      <c r="C4" s="338" t="s">
        <v>66</v>
      </c>
      <c r="D4" s="338" t="s">
        <v>551</v>
      </c>
      <c r="E4" s="340" t="s">
        <v>552</v>
      </c>
      <c r="F4" s="342" t="s">
        <v>553</v>
      </c>
      <c r="G4" s="338" t="s">
        <v>73</v>
      </c>
      <c r="H4" s="338" t="s">
        <v>48</v>
      </c>
    </row>
    <row r="5" spans="1:8" ht="21.75">
      <c r="A5" s="323"/>
      <c r="B5" s="326"/>
      <c r="C5" s="339"/>
      <c r="D5" s="339"/>
      <c r="E5" s="341"/>
      <c r="F5" s="339"/>
      <c r="G5" s="339"/>
      <c r="H5" s="339"/>
    </row>
    <row r="6" spans="1:8" ht="21.75">
      <c r="A6" s="194">
        <v>1</v>
      </c>
      <c r="B6" s="200" t="s">
        <v>271</v>
      </c>
      <c r="C6" s="102" t="s">
        <v>419</v>
      </c>
      <c r="D6" s="207"/>
      <c r="E6" s="93" t="s">
        <v>561</v>
      </c>
      <c r="F6" s="130">
        <v>60000</v>
      </c>
      <c r="G6" s="208">
        <v>60000</v>
      </c>
      <c r="H6" s="207"/>
    </row>
    <row r="7" spans="1:8" ht="21.75">
      <c r="A7" s="209">
        <v>2</v>
      </c>
      <c r="B7" s="41" t="s">
        <v>272</v>
      </c>
      <c r="C7" s="40" t="s">
        <v>12</v>
      </c>
      <c r="D7" s="203"/>
      <c r="E7" s="39" t="s">
        <v>562</v>
      </c>
      <c r="F7" s="75">
        <v>120000</v>
      </c>
      <c r="G7" s="80">
        <v>120000</v>
      </c>
      <c r="H7" s="202"/>
    </row>
    <row r="8" spans="1:8" ht="21.75">
      <c r="A8" s="209">
        <v>3</v>
      </c>
      <c r="B8" s="41" t="s">
        <v>273</v>
      </c>
      <c r="C8" s="40" t="s">
        <v>459</v>
      </c>
      <c r="D8" s="203"/>
      <c r="E8" s="39" t="s">
        <v>563</v>
      </c>
      <c r="F8" s="75">
        <v>23000</v>
      </c>
      <c r="G8" s="80">
        <v>23000</v>
      </c>
      <c r="H8" s="202"/>
    </row>
    <row r="9" spans="1:8" ht="21.75">
      <c r="A9" s="209">
        <v>4</v>
      </c>
      <c r="B9" s="41" t="s">
        <v>274</v>
      </c>
      <c r="C9" s="67" t="s">
        <v>172</v>
      </c>
      <c r="D9" s="203"/>
      <c r="E9" s="39" t="s">
        <v>564</v>
      </c>
      <c r="F9" s="75">
        <v>45000</v>
      </c>
      <c r="G9" s="80">
        <v>495000</v>
      </c>
      <c r="H9" s="202"/>
    </row>
    <row r="10" spans="1:8" ht="21.75">
      <c r="A10" s="209">
        <v>5</v>
      </c>
      <c r="B10" s="41" t="s">
        <v>275</v>
      </c>
      <c r="C10" s="67" t="s">
        <v>173</v>
      </c>
      <c r="D10" s="203"/>
      <c r="E10" s="39" t="s">
        <v>565</v>
      </c>
      <c r="F10" s="75">
        <v>1000</v>
      </c>
      <c r="G10" s="80">
        <v>11000</v>
      </c>
      <c r="H10" s="202"/>
    </row>
    <row r="11" spans="1:8" ht="21.75">
      <c r="A11" s="209">
        <v>6</v>
      </c>
      <c r="B11" s="41" t="s">
        <v>276</v>
      </c>
      <c r="C11" s="40" t="s">
        <v>174</v>
      </c>
      <c r="D11" s="203"/>
      <c r="E11" s="39" t="s">
        <v>566</v>
      </c>
      <c r="F11" s="75">
        <v>500</v>
      </c>
      <c r="G11" s="80">
        <v>2000</v>
      </c>
      <c r="H11" s="202"/>
    </row>
    <row r="12" spans="1:8" ht="21.75">
      <c r="A12" s="209">
        <v>7</v>
      </c>
      <c r="B12" s="41" t="s">
        <v>277</v>
      </c>
      <c r="C12" s="67" t="s">
        <v>195</v>
      </c>
      <c r="D12" s="203"/>
      <c r="E12" s="39" t="s">
        <v>563</v>
      </c>
      <c r="F12" s="75">
        <v>40000</v>
      </c>
      <c r="G12" s="80">
        <v>40000</v>
      </c>
      <c r="H12" s="202"/>
    </row>
    <row r="13" spans="1:8" ht="21.75">
      <c r="A13" s="209">
        <v>8</v>
      </c>
      <c r="B13" s="41" t="s">
        <v>278</v>
      </c>
      <c r="C13" s="67" t="s">
        <v>175</v>
      </c>
      <c r="D13" s="203"/>
      <c r="E13" s="39" t="s">
        <v>567</v>
      </c>
      <c r="F13" s="75">
        <v>8000</v>
      </c>
      <c r="G13" s="80">
        <v>16000</v>
      </c>
      <c r="H13" s="202"/>
    </row>
    <row r="14" spans="1:8" ht="21.75">
      <c r="A14" s="209">
        <v>9</v>
      </c>
      <c r="B14" s="41" t="s">
        <v>279</v>
      </c>
      <c r="C14" s="67" t="s">
        <v>264</v>
      </c>
      <c r="D14" s="203"/>
      <c r="E14" s="39" t="s">
        <v>568</v>
      </c>
      <c r="F14" s="75">
        <v>10000</v>
      </c>
      <c r="G14" s="80">
        <v>50000</v>
      </c>
      <c r="H14" s="202"/>
    </row>
    <row r="15" spans="1:8" ht="21.75">
      <c r="A15" s="209">
        <v>10</v>
      </c>
      <c r="B15" s="39" t="s">
        <v>280</v>
      </c>
      <c r="C15" s="67" t="s">
        <v>541</v>
      </c>
      <c r="D15" s="203"/>
      <c r="E15" s="39" t="s">
        <v>569</v>
      </c>
      <c r="F15" s="75">
        <v>2000</v>
      </c>
      <c r="G15" s="80">
        <v>2000</v>
      </c>
      <c r="H15" s="202"/>
    </row>
    <row r="16" spans="1:8" ht="21.75">
      <c r="A16" s="209">
        <v>11</v>
      </c>
      <c r="B16" s="39" t="s">
        <v>281</v>
      </c>
      <c r="C16" s="67" t="s">
        <v>475</v>
      </c>
      <c r="D16" s="203"/>
      <c r="E16" s="39" t="s">
        <v>562</v>
      </c>
      <c r="F16" s="75">
        <v>20000</v>
      </c>
      <c r="G16" s="80">
        <v>20000</v>
      </c>
      <c r="H16" s="202"/>
    </row>
    <row r="17" spans="1:8" ht="21.75">
      <c r="A17" s="209"/>
      <c r="B17" s="39"/>
      <c r="C17" s="67" t="s">
        <v>476</v>
      </c>
      <c r="D17" s="203"/>
      <c r="E17" s="39"/>
      <c r="F17" s="129"/>
      <c r="G17" s="129"/>
      <c r="H17" s="202"/>
    </row>
    <row r="18" spans="1:8" ht="21.75">
      <c r="A18" s="209">
        <v>12</v>
      </c>
      <c r="B18" s="41" t="s">
        <v>282</v>
      </c>
      <c r="C18" s="67" t="s">
        <v>178</v>
      </c>
      <c r="D18" s="203"/>
      <c r="E18" s="39" t="s">
        <v>562</v>
      </c>
      <c r="F18" s="75">
        <v>100000</v>
      </c>
      <c r="G18" s="75">
        <v>100000</v>
      </c>
      <c r="H18" s="202"/>
    </row>
    <row r="19" spans="1:8" ht="21.75">
      <c r="A19" s="209">
        <v>13</v>
      </c>
      <c r="B19" s="39" t="s">
        <v>283</v>
      </c>
      <c r="C19" s="67" t="s">
        <v>179</v>
      </c>
      <c r="D19" s="203"/>
      <c r="E19" s="39" t="s">
        <v>570</v>
      </c>
      <c r="F19" s="75">
        <v>15000</v>
      </c>
      <c r="G19" s="80">
        <v>60000</v>
      </c>
      <c r="H19" s="202"/>
    </row>
    <row r="20" spans="1:8" ht="21.75">
      <c r="A20" s="209">
        <v>14</v>
      </c>
      <c r="B20" s="39" t="s">
        <v>284</v>
      </c>
      <c r="C20" s="67" t="s">
        <v>181</v>
      </c>
      <c r="D20" s="203"/>
      <c r="E20" s="39" t="s">
        <v>571</v>
      </c>
      <c r="F20" s="75">
        <v>30000</v>
      </c>
      <c r="G20" s="80">
        <v>60000</v>
      </c>
      <c r="H20" s="202"/>
    </row>
    <row r="21" spans="1:8" ht="21.75">
      <c r="A21" s="209">
        <v>15</v>
      </c>
      <c r="B21" s="39" t="s">
        <v>285</v>
      </c>
      <c r="C21" s="67" t="s">
        <v>183</v>
      </c>
      <c r="D21" s="203"/>
      <c r="E21" s="39" t="s">
        <v>571</v>
      </c>
      <c r="F21" s="75">
        <v>70000</v>
      </c>
      <c r="G21" s="80">
        <v>140000</v>
      </c>
      <c r="H21" s="202"/>
    </row>
    <row r="22" spans="1:8" ht="21.75">
      <c r="A22" s="210">
        <v>16</v>
      </c>
      <c r="B22" s="65" t="s">
        <v>286</v>
      </c>
      <c r="C22" s="69" t="s">
        <v>184</v>
      </c>
      <c r="D22" s="204"/>
      <c r="E22" s="43" t="s">
        <v>563</v>
      </c>
      <c r="F22" s="205">
        <v>13000</v>
      </c>
      <c r="G22" s="205">
        <v>13000</v>
      </c>
      <c r="H22" s="206"/>
    </row>
    <row r="23" spans="1:8" ht="21.75">
      <c r="A23" s="195"/>
      <c r="B23" s="31"/>
      <c r="C23" s="10"/>
      <c r="D23" s="196"/>
      <c r="E23" s="11"/>
      <c r="F23" s="198"/>
      <c r="G23" s="198"/>
      <c r="H23" s="343"/>
    </row>
    <row r="24" spans="1:8" ht="21.75">
      <c r="A24" s="195"/>
      <c r="B24" s="195"/>
      <c r="C24" s="196"/>
      <c r="D24" s="196"/>
      <c r="E24" s="195"/>
      <c r="F24" s="197"/>
      <c r="G24" s="198"/>
      <c r="H24" s="190" t="s">
        <v>554</v>
      </c>
    </row>
    <row r="25" spans="1:8" ht="21.75">
      <c r="A25" s="330" t="s">
        <v>546</v>
      </c>
      <c r="B25" s="333"/>
      <c r="C25" s="333"/>
      <c r="D25" s="333"/>
      <c r="E25" s="333"/>
      <c r="F25" s="333"/>
      <c r="G25" s="333"/>
      <c r="H25" s="333"/>
    </row>
    <row r="26" spans="1:8" ht="21.75">
      <c r="A26" s="324" t="s">
        <v>549</v>
      </c>
      <c r="B26" s="334" t="s">
        <v>550</v>
      </c>
      <c r="C26" s="322" t="s">
        <v>66</v>
      </c>
      <c r="D26" s="322" t="s">
        <v>551</v>
      </c>
      <c r="E26" s="335" t="s">
        <v>555</v>
      </c>
      <c r="F26" s="324" t="s">
        <v>553</v>
      </c>
      <c r="G26" s="322" t="s">
        <v>73</v>
      </c>
      <c r="H26" s="322" t="s">
        <v>48</v>
      </c>
    </row>
    <row r="27" spans="1:8" ht="21.75">
      <c r="A27" s="323"/>
      <c r="B27" s="326"/>
      <c r="C27" s="323"/>
      <c r="D27" s="323"/>
      <c r="E27" s="336"/>
      <c r="F27" s="323"/>
      <c r="G27" s="323"/>
      <c r="H27" s="323"/>
    </row>
    <row r="28" spans="1:8" ht="21.75">
      <c r="A28" s="211">
        <v>17</v>
      </c>
      <c r="B28" s="35" t="s">
        <v>287</v>
      </c>
      <c r="C28" s="66" t="s">
        <v>185</v>
      </c>
      <c r="D28" s="212"/>
      <c r="E28" s="35" t="s">
        <v>572</v>
      </c>
      <c r="F28" s="213">
        <v>13600</v>
      </c>
      <c r="G28" s="211">
        <v>13600</v>
      </c>
      <c r="H28" s="214"/>
    </row>
    <row r="29" spans="1:8" ht="21.75">
      <c r="A29" s="209">
        <v>18</v>
      </c>
      <c r="B29" s="41" t="s">
        <v>288</v>
      </c>
      <c r="C29" s="67" t="s">
        <v>187</v>
      </c>
      <c r="D29" s="203"/>
      <c r="E29" s="39" t="s">
        <v>573</v>
      </c>
      <c r="F29" s="215">
        <v>1500</v>
      </c>
      <c r="G29" s="209">
        <v>30000</v>
      </c>
      <c r="H29" s="202"/>
    </row>
    <row r="30" spans="1:8" ht="21.75">
      <c r="A30" s="209">
        <v>19</v>
      </c>
      <c r="B30" s="41" t="s">
        <v>289</v>
      </c>
      <c r="C30" s="67" t="s">
        <v>188</v>
      </c>
      <c r="D30" s="203"/>
      <c r="E30" s="39" t="s">
        <v>573</v>
      </c>
      <c r="F30" s="215">
        <v>12000</v>
      </c>
      <c r="G30" s="209">
        <v>240000</v>
      </c>
      <c r="H30" s="202"/>
    </row>
    <row r="31" spans="1:8" ht="21.75">
      <c r="A31" s="209">
        <v>20</v>
      </c>
      <c r="B31" s="41" t="s">
        <v>290</v>
      </c>
      <c r="C31" s="40" t="s">
        <v>458</v>
      </c>
      <c r="D31" s="203"/>
      <c r="E31" s="39" t="s">
        <v>567</v>
      </c>
      <c r="F31" s="215">
        <v>25000</v>
      </c>
      <c r="G31" s="215">
        <v>50000</v>
      </c>
      <c r="H31" s="202"/>
    </row>
    <row r="32" spans="1:8" ht="21.75">
      <c r="A32" s="209">
        <v>21</v>
      </c>
      <c r="B32" s="41" t="s">
        <v>291</v>
      </c>
      <c r="C32" s="67" t="s">
        <v>189</v>
      </c>
      <c r="D32" s="203"/>
      <c r="E32" s="39" t="s">
        <v>573</v>
      </c>
      <c r="F32" s="215">
        <v>3000</v>
      </c>
      <c r="G32" s="215">
        <v>60000</v>
      </c>
      <c r="H32" s="202"/>
    </row>
    <row r="33" spans="1:8" ht="21.75">
      <c r="A33" s="209">
        <v>22</v>
      </c>
      <c r="B33" s="41" t="s">
        <v>292</v>
      </c>
      <c r="C33" s="67" t="s">
        <v>190</v>
      </c>
      <c r="D33" s="203"/>
      <c r="E33" s="39" t="s">
        <v>567</v>
      </c>
      <c r="F33" s="203">
        <v>5000</v>
      </c>
      <c r="G33" s="209">
        <v>10000</v>
      </c>
      <c r="H33" s="202"/>
    </row>
    <row r="34" spans="1:8" ht="21.75">
      <c r="A34" s="209">
        <v>23</v>
      </c>
      <c r="B34" s="41" t="s">
        <v>293</v>
      </c>
      <c r="C34" s="67" t="s">
        <v>191</v>
      </c>
      <c r="D34" s="203"/>
      <c r="E34" s="39" t="s">
        <v>567</v>
      </c>
      <c r="F34" s="203">
        <v>3000</v>
      </c>
      <c r="G34" s="209">
        <v>6000</v>
      </c>
      <c r="H34" s="202"/>
    </row>
    <row r="35" spans="1:8" ht="21.75">
      <c r="A35" s="209">
        <v>24</v>
      </c>
      <c r="B35" s="41" t="s">
        <v>294</v>
      </c>
      <c r="C35" s="67" t="s">
        <v>192</v>
      </c>
      <c r="D35" s="203"/>
      <c r="E35" s="39" t="s">
        <v>563</v>
      </c>
      <c r="F35" s="215">
        <v>40000</v>
      </c>
      <c r="G35" s="215">
        <v>40000</v>
      </c>
      <c r="H35" s="202"/>
    </row>
    <row r="36" spans="1:8" ht="21.75">
      <c r="A36" s="209">
        <v>25</v>
      </c>
      <c r="B36" s="41" t="s">
        <v>295</v>
      </c>
      <c r="C36" s="67" t="s">
        <v>193</v>
      </c>
      <c r="D36" s="203"/>
      <c r="E36" s="39" t="s">
        <v>563</v>
      </c>
      <c r="F36" s="215">
        <v>60000</v>
      </c>
      <c r="G36" s="209">
        <v>60000</v>
      </c>
      <c r="H36" s="202"/>
    </row>
    <row r="37" spans="1:8" ht="21.75">
      <c r="A37" s="209">
        <v>26</v>
      </c>
      <c r="B37" s="41" t="s">
        <v>296</v>
      </c>
      <c r="C37" s="67" t="s">
        <v>194</v>
      </c>
      <c r="D37" s="203"/>
      <c r="E37" s="39" t="s">
        <v>563</v>
      </c>
      <c r="F37" s="215">
        <v>1500</v>
      </c>
      <c r="G37" s="215">
        <v>1500</v>
      </c>
      <c r="H37" s="202"/>
    </row>
    <row r="38" spans="1:8" ht="21.75">
      <c r="A38" s="209">
        <v>27</v>
      </c>
      <c r="B38" s="41" t="s">
        <v>297</v>
      </c>
      <c r="C38" s="67" t="s">
        <v>195</v>
      </c>
      <c r="D38" s="203"/>
      <c r="E38" s="39" t="s">
        <v>563</v>
      </c>
      <c r="F38" s="215">
        <v>40000</v>
      </c>
      <c r="G38" s="215">
        <v>40000</v>
      </c>
      <c r="H38" s="202"/>
    </row>
    <row r="39" spans="1:8" ht="21.75">
      <c r="A39" s="209">
        <v>28</v>
      </c>
      <c r="B39" s="41" t="s">
        <v>298</v>
      </c>
      <c r="C39" s="40" t="s">
        <v>420</v>
      </c>
      <c r="D39" s="203"/>
      <c r="E39" s="39" t="s">
        <v>574</v>
      </c>
      <c r="F39" s="215">
        <v>15000</v>
      </c>
      <c r="G39" s="215">
        <v>30000</v>
      </c>
      <c r="H39" s="202"/>
    </row>
    <row r="40" spans="1:8" ht="21.75">
      <c r="A40" s="209">
        <v>29</v>
      </c>
      <c r="B40" s="41" t="s">
        <v>299</v>
      </c>
      <c r="C40" s="67" t="s">
        <v>149</v>
      </c>
      <c r="D40" s="203"/>
      <c r="E40" s="39" t="s">
        <v>575</v>
      </c>
      <c r="F40" s="215">
        <v>20000</v>
      </c>
      <c r="G40" s="215">
        <v>20000</v>
      </c>
      <c r="H40" s="203"/>
    </row>
    <row r="41" spans="1:8" ht="21.75">
      <c r="A41" s="209">
        <v>30</v>
      </c>
      <c r="B41" s="41" t="s">
        <v>300</v>
      </c>
      <c r="C41" s="40" t="s">
        <v>479</v>
      </c>
      <c r="D41" s="203"/>
      <c r="E41" s="39" t="s">
        <v>563</v>
      </c>
      <c r="F41" s="215">
        <v>30000</v>
      </c>
      <c r="G41" s="209">
        <v>30000</v>
      </c>
      <c r="H41" s="203"/>
    </row>
    <row r="42" spans="1:8" ht="21.75">
      <c r="A42" s="209"/>
      <c r="B42" s="41"/>
      <c r="C42" s="40" t="s">
        <v>478</v>
      </c>
      <c r="D42" s="203"/>
      <c r="E42" s="39"/>
      <c r="F42" s="215"/>
      <c r="G42" s="215"/>
      <c r="H42" s="203"/>
    </row>
    <row r="43" spans="1:8" ht="21.75">
      <c r="A43" s="209">
        <v>31</v>
      </c>
      <c r="B43" s="41" t="s">
        <v>301</v>
      </c>
      <c r="C43" s="67" t="s">
        <v>198</v>
      </c>
      <c r="D43" s="203"/>
      <c r="E43" s="39" t="s">
        <v>576</v>
      </c>
      <c r="F43" s="215">
        <v>3000</v>
      </c>
      <c r="G43" s="215">
        <v>60000</v>
      </c>
      <c r="H43" s="203"/>
    </row>
    <row r="44" spans="1:8" ht="21.75">
      <c r="A44" s="209">
        <v>32</v>
      </c>
      <c r="B44" s="41" t="s">
        <v>302</v>
      </c>
      <c r="C44" s="67" t="s">
        <v>200</v>
      </c>
      <c r="D44" s="203"/>
      <c r="E44" s="39" t="s">
        <v>577</v>
      </c>
      <c r="F44" s="215">
        <v>5000</v>
      </c>
      <c r="G44" s="215">
        <v>10000</v>
      </c>
      <c r="H44" s="203"/>
    </row>
    <row r="45" spans="1:8" ht="21.75">
      <c r="A45" s="209">
        <v>33</v>
      </c>
      <c r="B45" s="41" t="s">
        <v>303</v>
      </c>
      <c r="C45" s="67" t="s">
        <v>201</v>
      </c>
      <c r="D45" s="21"/>
      <c r="E45" s="39" t="s">
        <v>572</v>
      </c>
      <c r="F45" s="21">
        <v>13600</v>
      </c>
      <c r="G45" s="21">
        <v>13600</v>
      </c>
      <c r="H45" s="21"/>
    </row>
    <row r="46" spans="1:8" ht="21.75">
      <c r="A46" s="210">
        <v>34</v>
      </c>
      <c r="B46" s="65" t="s">
        <v>304</v>
      </c>
      <c r="C46" s="44" t="s">
        <v>421</v>
      </c>
      <c r="D46" s="170"/>
      <c r="E46" s="43" t="s">
        <v>572</v>
      </c>
      <c r="F46" s="170">
        <v>30000</v>
      </c>
      <c r="G46" s="170">
        <v>30000</v>
      </c>
      <c r="H46" s="170"/>
    </row>
    <row r="47" spans="1:8" ht="21.75">
      <c r="A47" s="195"/>
      <c r="B47" s="195"/>
      <c r="C47" s="196"/>
      <c r="D47" s="196"/>
      <c r="E47" s="195"/>
      <c r="F47" s="197"/>
      <c r="G47" s="198"/>
      <c r="H47" s="190" t="s">
        <v>587</v>
      </c>
    </row>
    <row r="48" spans="1:8" ht="21.75">
      <c r="A48" s="330" t="s">
        <v>546</v>
      </c>
      <c r="B48" s="333"/>
      <c r="C48" s="333"/>
      <c r="D48" s="333"/>
      <c r="E48" s="333"/>
      <c r="F48" s="333"/>
      <c r="G48" s="333"/>
      <c r="H48" s="333"/>
    </row>
    <row r="49" spans="1:8" ht="21.75">
      <c r="A49" s="324" t="s">
        <v>549</v>
      </c>
      <c r="B49" s="334" t="s">
        <v>550</v>
      </c>
      <c r="C49" s="322" t="s">
        <v>66</v>
      </c>
      <c r="D49" s="322" t="s">
        <v>551</v>
      </c>
      <c r="E49" s="335" t="s">
        <v>555</v>
      </c>
      <c r="F49" s="324" t="s">
        <v>553</v>
      </c>
      <c r="G49" s="322" t="s">
        <v>73</v>
      </c>
      <c r="H49" s="322" t="s">
        <v>48</v>
      </c>
    </row>
    <row r="50" spans="1:8" ht="21.75">
      <c r="A50" s="323"/>
      <c r="B50" s="326"/>
      <c r="C50" s="323"/>
      <c r="D50" s="323"/>
      <c r="E50" s="336"/>
      <c r="F50" s="323"/>
      <c r="G50" s="323"/>
      <c r="H50" s="323"/>
    </row>
    <row r="51" spans="1:8" ht="21.75">
      <c r="A51" s="211">
        <v>35</v>
      </c>
      <c r="B51" s="37" t="s">
        <v>305</v>
      </c>
      <c r="C51" s="66" t="s">
        <v>203</v>
      </c>
      <c r="D51" s="18"/>
      <c r="E51" s="35" t="s">
        <v>562</v>
      </c>
      <c r="F51" s="18">
        <v>10000</v>
      </c>
      <c r="G51" s="18">
        <v>10000</v>
      </c>
      <c r="H51" s="18"/>
    </row>
    <row r="52" spans="1:8" ht="21.75">
      <c r="A52" s="209">
        <v>36</v>
      </c>
      <c r="B52" s="41" t="s">
        <v>306</v>
      </c>
      <c r="C52" s="40" t="s">
        <v>204</v>
      </c>
      <c r="D52" s="21"/>
      <c r="E52" s="39" t="s">
        <v>562</v>
      </c>
      <c r="F52" s="21">
        <v>300000</v>
      </c>
      <c r="G52" s="21">
        <v>300000</v>
      </c>
      <c r="H52" s="21"/>
    </row>
    <row r="53" spans="1:8" ht="21.75">
      <c r="A53" s="21"/>
      <c r="B53" s="41"/>
      <c r="C53" s="40" t="s">
        <v>493</v>
      </c>
      <c r="D53" s="21"/>
      <c r="E53" s="39"/>
      <c r="F53" s="21"/>
      <c r="G53" s="21"/>
      <c r="H53" s="21"/>
    </row>
    <row r="54" spans="1:8" ht="21.75">
      <c r="A54" s="20">
        <v>37</v>
      </c>
      <c r="B54" s="41" t="s">
        <v>307</v>
      </c>
      <c r="C54" s="67" t="s">
        <v>205</v>
      </c>
      <c r="D54" s="21"/>
      <c r="E54" s="39" t="s">
        <v>562</v>
      </c>
      <c r="F54" s="21">
        <v>600000</v>
      </c>
      <c r="G54" s="21">
        <v>600000</v>
      </c>
      <c r="H54" s="21"/>
    </row>
    <row r="55" spans="1:8" ht="21.75">
      <c r="A55" s="20">
        <v>38</v>
      </c>
      <c r="B55" s="41" t="s">
        <v>308</v>
      </c>
      <c r="C55" s="40" t="s">
        <v>492</v>
      </c>
      <c r="D55" s="21"/>
      <c r="E55" s="39" t="s">
        <v>561</v>
      </c>
      <c r="F55" s="21">
        <v>100000</v>
      </c>
      <c r="G55" s="21">
        <v>100000</v>
      </c>
      <c r="H55" s="21"/>
    </row>
    <row r="56" spans="1:8" ht="21.75">
      <c r="A56" s="21"/>
      <c r="B56" s="41"/>
      <c r="C56" s="40" t="s">
        <v>490</v>
      </c>
      <c r="D56" s="21"/>
      <c r="E56" s="39"/>
      <c r="F56" s="21"/>
      <c r="G56" s="21"/>
      <c r="H56" s="21"/>
    </row>
    <row r="57" spans="1:8" ht="21.75">
      <c r="A57" s="20">
        <v>39</v>
      </c>
      <c r="B57" s="41" t="s">
        <v>309</v>
      </c>
      <c r="C57" s="40" t="s">
        <v>449</v>
      </c>
      <c r="D57" s="21"/>
      <c r="E57" s="39" t="s">
        <v>563</v>
      </c>
      <c r="F57" s="21">
        <v>5000</v>
      </c>
      <c r="G57" s="21">
        <v>5000</v>
      </c>
      <c r="H57" s="21"/>
    </row>
    <row r="58" spans="1:8" ht="21.75">
      <c r="A58" s="20">
        <v>41</v>
      </c>
      <c r="B58" s="41" t="s">
        <v>310</v>
      </c>
      <c r="C58" s="67" t="s">
        <v>207</v>
      </c>
      <c r="D58" s="21"/>
      <c r="E58" s="39" t="s">
        <v>562</v>
      </c>
      <c r="F58" s="21">
        <v>10000</v>
      </c>
      <c r="G58" s="21">
        <v>10000</v>
      </c>
      <c r="H58" s="21"/>
    </row>
    <row r="59" spans="1:8" ht="21.75">
      <c r="A59" s="20">
        <v>43</v>
      </c>
      <c r="B59" s="41" t="s">
        <v>311</v>
      </c>
      <c r="C59" s="40" t="s">
        <v>422</v>
      </c>
      <c r="D59" s="21"/>
      <c r="E59" s="39" t="s">
        <v>568</v>
      </c>
      <c r="F59" s="21">
        <v>10000</v>
      </c>
      <c r="G59" s="21">
        <v>50000</v>
      </c>
      <c r="H59" s="21"/>
    </row>
    <row r="60" spans="1:8" ht="21.75">
      <c r="A60" s="20">
        <v>45</v>
      </c>
      <c r="B60" s="41" t="s">
        <v>312</v>
      </c>
      <c r="C60" s="67" t="s">
        <v>209</v>
      </c>
      <c r="D60" s="21"/>
      <c r="E60" s="39" t="s">
        <v>562</v>
      </c>
      <c r="F60" s="21">
        <v>2000</v>
      </c>
      <c r="G60" s="21">
        <v>2000</v>
      </c>
      <c r="H60" s="21"/>
    </row>
    <row r="61" spans="1:8" ht="21.75">
      <c r="A61" s="20">
        <v>47</v>
      </c>
      <c r="B61" s="41" t="s">
        <v>313</v>
      </c>
      <c r="C61" s="67" t="s">
        <v>210</v>
      </c>
      <c r="D61" s="21"/>
      <c r="E61" s="39" t="s">
        <v>578</v>
      </c>
      <c r="F61" s="21">
        <v>30000</v>
      </c>
      <c r="G61" s="21">
        <v>120000</v>
      </c>
      <c r="H61" s="21"/>
    </row>
    <row r="62" spans="1:8" ht="21.75">
      <c r="A62" s="20">
        <v>49</v>
      </c>
      <c r="B62" s="41" t="s">
        <v>314</v>
      </c>
      <c r="C62" s="40" t="s">
        <v>14</v>
      </c>
      <c r="D62" s="21"/>
      <c r="E62" s="39" t="s">
        <v>562</v>
      </c>
      <c r="F62" s="21">
        <v>60000</v>
      </c>
      <c r="G62" s="21">
        <v>60000</v>
      </c>
      <c r="H62" s="21"/>
    </row>
    <row r="63" spans="1:8" ht="21.75">
      <c r="A63" s="20">
        <v>51</v>
      </c>
      <c r="B63" s="41" t="s">
        <v>315</v>
      </c>
      <c r="C63" s="67" t="s">
        <v>244</v>
      </c>
      <c r="D63" s="21"/>
      <c r="E63" s="39" t="s">
        <v>563</v>
      </c>
      <c r="F63" s="21">
        <v>200000</v>
      </c>
      <c r="G63" s="21">
        <v>200000</v>
      </c>
      <c r="H63" s="21"/>
    </row>
    <row r="64" spans="1:8" ht="21.75">
      <c r="A64" s="20">
        <v>53</v>
      </c>
      <c r="B64" s="39" t="s">
        <v>316</v>
      </c>
      <c r="C64" s="67" t="s">
        <v>254</v>
      </c>
      <c r="D64" s="21"/>
      <c r="E64" s="39" t="s">
        <v>563</v>
      </c>
      <c r="F64" s="21">
        <v>190000</v>
      </c>
      <c r="G64" s="21">
        <v>190000</v>
      </c>
      <c r="H64" s="21"/>
    </row>
    <row r="65" spans="1:8" ht="21.75">
      <c r="A65" s="20">
        <v>55</v>
      </c>
      <c r="B65" s="41" t="s">
        <v>317</v>
      </c>
      <c r="C65" s="40" t="s">
        <v>448</v>
      </c>
      <c r="D65" s="21"/>
      <c r="E65" s="39" t="s">
        <v>579</v>
      </c>
      <c r="F65" s="21">
        <v>1500</v>
      </c>
      <c r="G65" s="21">
        <v>9000</v>
      </c>
      <c r="H65" s="21"/>
    </row>
    <row r="66" spans="1:8" ht="21.75">
      <c r="A66" s="20">
        <v>57</v>
      </c>
      <c r="B66" s="41" t="s">
        <v>318</v>
      </c>
      <c r="C66" s="67" t="s">
        <v>188</v>
      </c>
      <c r="D66" s="21"/>
      <c r="E66" s="39" t="s">
        <v>573</v>
      </c>
      <c r="F66" s="21">
        <v>12000</v>
      </c>
      <c r="G66" s="21">
        <v>240000</v>
      </c>
      <c r="H66" s="21"/>
    </row>
    <row r="67" spans="1:8" ht="21.75">
      <c r="A67" s="20">
        <v>59</v>
      </c>
      <c r="B67" s="41" t="s">
        <v>319</v>
      </c>
      <c r="C67" s="67" t="s">
        <v>247</v>
      </c>
      <c r="D67" s="21"/>
      <c r="E67" s="39" t="s">
        <v>580</v>
      </c>
      <c r="F67" s="21">
        <v>20000</v>
      </c>
      <c r="G67" s="21">
        <v>200000</v>
      </c>
      <c r="H67" s="21"/>
    </row>
    <row r="68" spans="1:8" ht="21.75">
      <c r="A68" s="20">
        <v>61</v>
      </c>
      <c r="B68" s="41" t="s">
        <v>320</v>
      </c>
      <c r="C68" s="40" t="s">
        <v>439</v>
      </c>
      <c r="D68" s="21"/>
      <c r="E68" s="39" t="s">
        <v>573</v>
      </c>
      <c r="F68" s="21">
        <v>5000</v>
      </c>
      <c r="G68" s="21">
        <v>100000</v>
      </c>
      <c r="H68" s="21"/>
    </row>
    <row r="69" spans="1:8" ht="21.75">
      <c r="A69" s="142">
        <v>63</v>
      </c>
      <c r="B69" s="65" t="s">
        <v>321</v>
      </c>
      <c r="C69" s="44" t="s">
        <v>425</v>
      </c>
      <c r="D69" s="170"/>
      <c r="E69" s="43" t="s">
        <v>562</v>
      </c>
      <c r="F69" s="170">
        <v>80000</v>
      </c>
      <c r="G69" s="170">
        <v>80000</v>
      </c>
      <c r="H69" s="170"/>
    </row>
    <row r="70" spans="1:8" ht="21.75">
      <c r="A70" s="195"/>
      <c r="B70" s="195"/>
      <c r="C70" s="196"/>
      <c r="D70" s="196"/>
      <c r="E70" s="195"/>
      <c r="F70" s="197"/>
      <c r="G70" s="198"/>
      <c r="H70" s="190" t="s">
        <v>588</v>
      </c>
    </row>
    <row r="71" spans="1:8" ht="21.75">
      <c r="A71" s="330" t="s">
        <v>546</v>
      </c>
      <c r="B71" s="333"/>
      <c r="C71" s="333"/>
      <c r="D71" s="333"/>
      <c r="E71" s="333"/>
      <c r="F71" s="333"/>
      <c r="G71" s="333"/>
      <c r="H71" s="333"/>
    </row>
    <row r="72" spans="1:8" ht="21.75">
      <c r="A72" s="324" t="s">
        <v>549</v>
      </c>
      <c r="B72" s="334" t="s">
        <v>550</v>
      </c>
      <c r="C72" s="322" t="s">
        <v>66</v>
      </c>
      <c r="D72" s="322" t="s">
        <v>551</v>
      </c>
      <c r="E72" s="335" t="s">
        <v>555</v>
      </c>
      <c r="F72" s="324" t="s">
        <v>553</v>
      </c>
      <c r="G72" s="322" t="s">
        <v>73</v>
      </c>
      <c r="H72" s="322" t="s">
        <v>48</v>
      </c>
    </row>
    <row r="73" spans="1:8" ht="21.75">
      <c r="A73" s="323"/>
      <c r="B73" s="326"/>
      <c r="C73" s="323"/>
      <c r="D73" s="323"/>
      <c r="E73" s="336"/>
      <c r="F73" s="323"/>
      <c r="G73" s="323"/>
      <c r="H73" s="323"/>
    </row>
    <row r="74" spans="1:8" ht="21.75">
      <c r="A74" s="25">
        <v>65</v>
      </c>
      <c r="B74" s="37" t="s">
        <v>322</v>
      </c>
      <c r="C74" s="36" t="s">
        <v>446</v>
      </c>
      <c r="D74" s="18"/>
      <c r="E74" s="35" t="s">
        <v>573</v>
      </c>
      <c r="F74" s="18">
        <v>3000</v>
      </c>
      <c r="G74" s="18">
        <v>60000</v>
      </c>
      <c r="H74" s="18"/>
    </row>
    <row r="75" spans="1:8" ht="21.75">
      <c r="A75" s="20">
        <v>67</v>
      </c>
      <c r="B75" s="41" t="s">
        <v>323</v>
      </c>
      <c r="C75" s="40" t="s">
        <v>440</v>
      </c>
      <c r="D75" s="21"/>
      <c r="E75" s="39" t="s">
        <v>567</v>
      </c>
      <c r="F75" s="21">
        <v>25000</v>
      </c>
      <c r="G75" s="21">
        <v>50000</v>
      </c>
      <c r="H75" s="21"/>
    </row>
    <row r="76" spans="1:8" ht="21.75">
      <c r="A76" s="20">
        <v>69</v>
      </c>
      <c r="B76" s="41" t="s">
        <v>324</v>
      </c>
      <c r="C76" s="40" t="s">
        <v>441</v>
      </c>
      <c r="D76" s="21"/>
      <c r="E76" s="39" t="s">
        <v>567</v>
      </c>
      <c r="F76" s="21">
        <v>13000</v>
      </c>
      <c r="G76" s="21">
        <v>26000</v>
      </c>
      <c r="H76" s="21"/>
    </row>
    <row r="77" spans="1:8" ht="21.75">
      <c r="A77" s="20">
        <v>71</v>
      </c>
      <c r="B77" s="41" t="s">
        <v>325</v>
      </c>
      <c r="C77" s="67" t="s">
        <v>192</v>
      </c>
      <c r="D77" s="21"/>
      <c r="E77" s="39" t="s">
        <v>563</v>
      </c>
      <c r="F77" s="21">
        <v>50000</v>
      </c>
      <c r="G77" s="21">
        <v>50000</v>
      </c>
      <c r="H77" s="21"/>
    </row>
    <row r="78" spans="1:8" ht="21.75">
      <c r="A78" s="20">
        <v>73</v>
      </c>
      <c r="B78" s="41" t="s">
        <v>326</v>
      </c>
      <c r="C78" s="67" t="s">
        <v>193</v>
      </c>
      <c r="D78" s="21"/>
      <c r="E78" s="39" t="s">
        <v>563</v>
      </c>
      <c r="F78" s="21">
        <v>60000</v>
      </c>
      <c r="G78" s="21">
        <v>60000</v>
      </c>
      <c r="H78" s="21"/>
    </row>
    <row r="79" spans="1:8" ht="21.75">
      <c r="A79" s="20">
        <v>75</v>
      </c>
      <c r="B79" s="41" t="s">
        <v>327</v>
      </c>
      <c r="C79" s="67" t="s">
        <v>194</v>
      </c>
      <c r="D79" s="21"/>
      <c r="E79" s="39" t="s">
        <v>563</v>
      </c>
      <c r="F79" s="21">
        <v>1500</v>
      </c>
      <c r="G79" s="21">
        <v>1500</v>
      </c>
      <c r="H79" s="21"/>
    </row>
    <row r="80" spans="1:8" ht="21.75">
      <c r="A80" s="20">
        <v>77</v>
      </c>
      <c r="B80" s="41" t="s">
        <v>328</v>
      </c>
      <c r="C80" s="67" t="s">
        <v>195</v>
      </c>
      <c r="D80" s="21"/>
      <c r="E80" s="39" t="s">
        <v>563</v>
      </c>
      <c r="F80" s="21">
        <v>40000</v>
      </c>
      <c r="G80" s="21">
        <v>40000</v>
      </c>
      <c r="H80" s="21"/>
    </row>
    <row r="81" spans="1:8" ht="21.75">
      <c r="A81" s="20">
        <v>79</v>
      </c>
      <c r="B81" s="41" t="s">
        <v>329</v>
      </c>
      <c r="C81" s="40" t="s">
        <v>442</v>
      </c>
      <c r="D81" s="21"/>
      <c r="E81" s="39" t="s">
        <v>581</v>
      </c>
      <c r="F81" s="21">
        <v>10000</v>
      </c>
      <c r="G81" s="21">
        <v>20000</v>
      </c>
      <c r="H81" s="21"/>
    </row>
    <row r="82" spans="1:8" ht="21.75">
      <c r="A82" s="20">
        <v>81</v>
      </c>
      <c r="B82" s="41" t="s">
        <v>330</v>
      </c>
      <c r="C82" s="40" t="s">
        <v>198</v>
      </c>
      <c r="D82" s="21"/>
      <c r="E82" s="39" t="s">
        <v>576</v>
      </c>
      <c r="F82" s="21">
        <v>3000</v>
      </c>
      <c r="G82" s="21">
        <v>60000</v>
      </c>
      <c r="H82" s="21"/>
    </row>
    <row r="83" spans="1:8" ht="21.75">
      <c r="A83" s="20">
        <v>83</v>
      </c>
      <c r="B83" s="41" t="s">
        <v>331</v>
      </c>
      <c r="C83" s="67" t="s">
        <v>200</v>
      </c>
      <c r="D83" s="21"/>
      <c r="E83" s="39" t="s">
        <v>577</v>
      </c>
      <c r="F83" s="21">
        <v>5000</v>
      </c>
      <c r="G83" s="21">
        <v>10000</v>
      </c>
      <c r="H83" s="21"/>
    </row>
    <row r="84" spans="1:8" ht="21.75">
      <c r="A84" s="20">
        <v>85</v>
      </c>
      <c r="B84" s="41" t="s">
        <v>332</v>
      </c>
      <c r="C84" s="67" t="s">
        <v>201</v>
      </c>
      <c r="D84" s="21"/>
      <c r="E84" s="39" t="s">
        <v>572</v>
      </c>
      <c r="F84" s="21">
        <v>13600</v>
      </c>
      <c r="G84" s="21">
        <v>13600</v>
      </c>
      <c r="H84" s="21"/>
    </row>
    <row r="85" spans="1:8" ht="21.75">
      <c r="A85" s="20">
        <v>87</v>
      </c>
      <c r="B85" s="41" t="s">
        <v>333</v>
      </c>
      <c r="C85" s="40" t="s">
        <v>421</v>
      </c>
      <c r="D85" s="21"/>
      <c r="E85" s="39" t="s">
        <v>572</v>
      </c>
      <c r="F85" s="21">
        <v>30000</v>
      </c>
      <c r="G85" s="21">
        <v>30000</v>
      </c>
      <c r="H85" s="21"/>
    </row>
    <row r="86" spans="1:8" ht="21.75">
      <c r="A86" s="20">
        <v>89</v>
      </c>
      <c r="B86" s="41" t="s">
        <v>334</v>
      </c>
      <c r="C86" s="67" t="s">
        <v>203</v>
      </c>
      <c r="D86" s="21"/>
      <c r="E86" s="39" t="s">
        <v>562</v>
      </c>
      <c r="F86" s="21">
        <v>10000</v>
      </c>
      <c r="G86" s="21">
        <v>10000</v>
      </c>
      <c r="H86" s="21"/>
    </row>
    <row r="87" spans="1:8" ht="21.75">
      <c r="A87" s="20">
        <v>91</v>
      </c>
      <c r="B87" s="41" t="s">
        <v>335</v>
      </c>
      <c r="C87" s="67" t="s">
        <v>204</v>
      </c>
      <c r="D87" s="21"/>
      <c r="E87" s="39" t="s">
        <v>562</v>
      </c>
      <c r="F87" s="21">
        <v>700000</v>
      </c>
      <c r="G87" s="21">
        <v>700000</v>
      </c>
      <c r="H87" s="21"/>
    </row>
    <row r="88" spans="1:8" ht="21.75">
      <c r="A88" s="20">
        <v>93</v>
      </c>
      <c r="B88" s="41" t="s">
        <v>336</v>
      </c>
      <c r="C88" s="67" t="s">
        <v>205</v>
      </c>
      <c r="D88" s="21"/>
      <c r="E88" s="39" t="s">
        <v>562</v>
      </c>
      <c r="F88" s="21">
        <v>200000</v>
      </c>
      <c r="G88" s="21">
        <v>200000</v>
      </c>
      <c r="H88" s="21"/>
    </row>
    <row r="89" spans="1:8" ht="21.75">
      <c r="A89" s="20">
        <v>95</v>
      </c>
      <c r="B89" s="41" t="s">
        <v>337</v>
      </c>
      <c r="C89" s="40" t="s">
        <v>491</v>
      </c>
      <c r="D89" s="21"/>
      <c r="E89" s="39" t="s">
        <v>562</v>
      </c>
      <c r="F89" s="21">
        <v>120000</v>
      </c>
      <c r="G89" s="21">
        <v>120000</v>
      </c>
      <c r="H89" s="21"/>
    </row>
    <row r="90" spans="1:8" ht="21.75">
      <c r="A90" s="21"/>
      <c r="B90" s="41"/>
      <c r="C90" s="40" t="s">
        <v>490</v>
      </c>
      <c r="D90" s="21"/>
      <c r="E90" s="39"/>
      <c r="F90" s="21"/>
      <c r="G90" s="21"/>
      <c r="H90" s="21"/>
    </row>
    <row r="91" spans="1:8" ht="21.75">
      <c r="A91" s="20">
        <v>96</v>
      </c>
      <c r="B91" s="41" t="s">
        <v>338</v>
      </c>
      <c r="C91" s="40" t="s">
        <v>492</v>
      </c>
      <c r="D91" s="21"/>
      <c r="E91" s="39" t="s">
        <v>561</v>
      </c>
      <c r="F91" s="21">
        <v>70000</v>
      </c>
      <c r="G91" s="21">
        <v>70000</v>
      </c>
      <c r="H91" s="21"/>
    </row>
    <row r="92" spans="1:8" ht="21.75">
      <c r="A92" s="170"/>
      <c r="B92" s="65"/>
      <c r="C92" s="44" t="s">
        <v>490</v>
      </c>
      <c r="D92" s="170"/>
      <c r="E92" s="43"/>
      <c r="F92" s="170"/>
      <c r="G92" s="170"/>
      <c r="H92" s="170"/>
    </row>
    <row r="93" spans="1:8" ht="21.75">
      <c r="A93" s="195"/>
      <c r="B93" s="195"/>
      <c r="C93" s="196"/>
      <c r="D93" s="196"/>
      <c r="E93" s="195"/>
      <c r="F93" s="197"/>
      <c r="G93" s="198"/>
      <c r="H93" s="190" t="s">
        <v>589</v>
      </c>
    </row>
    <row r="94" spans="1:8" ht="21.75">
      <c r="A94" s="330" t="s">
        <v>546</v>
      </c>
      <c r="B94" s="333"/>
      <c r="C94" s="333"/>
      <c r="D94" s="333"/>
      <c r="E94" s="333"/>
      <c r="F94" s="333"/>
      <c r="G94" s="333"/>
      <c r="H94" s="333"/>
    </row>
    <row r="95" spans="1:8" ht="21.75">
      <c r="A95" s="324" t="s">
        <v>549</v>
      </c>
      <c r="B95" s="334" t="s">
        <v>550</v>
      </c>
      <c r="C95" s="322" t="s">
        <v>66</v>
      </c>
      <c r="D95" s="322" t="s">
        <v>551</v>
      </c>
      <c r="E95" s="335" t="s">
        <v>555</v>
      </c>
      <c r="F95" s="324" t="s">
        <v>553</v>
      </c>
      <c r="G95" s="322" t="s">
        <v>73</v>
      </c>
      <c r="H95" s="322" t="s">
        <v>48</v>
      </c>
    </row>
    <row r="96" spans="1:8" ht="21.75">
      <c r="A96" s="323"/>
      <c r="B96" s="326"/>
      <c r="C96" s="323"/>
      <c r="D96" s="323"/>
      <c r="E96" s="336"/>
      <c r="F96" s="323"/>
      <c r="G96" s="323"/>
      <c r="H96" s="323"/>
    </row>
    <row r="97" spans="1:8" ht="21.75">
      <c r="A97" s="25">
        <v>97</v>
      </c>
      <c r="B97" s="37" t="s">
        <v>339</v>
      </c>
      <c r="C97" s="36" t="s">
        <v>449</v>
      </c>
      <c r="D97" s="18"/>
      <c r="E97" s="35" t="s">
        <v>563</v>
      </c>
      <c r="F97" s="18">
        <v>5000</v>
      </c>
      <c r="G97" s="18">
        <v>5000</v>
      </c>
      <c r="H97" s="18"/>
    </row>
    <row r="98" spans="1:8" ht="21.75">
      <c r="A98" s="20">
        <v>98</v>
      </c>
      <c r="B98" s="41" t="s">
        <v>340</v>
      </c>
      <c r="C98" s="67" t="s">
        <v>207</v>
      </c>
      <c r="D98" s="21"/>
      <c r="E98" s="39" t="s">
        <v>562</v>
      </c>
      <c r="F98" s="21">
        <v>10000</v>
      </c>
      <c r="G98" s="21">
        <v>10000</v>
      </c>
      <c r="H98" s="21"/>
    </row>
    <row r="99" spans="1:8" ht="21.75">
      <c r="A99" s="20">
        <v>99</v>
      </c>
      <c r="B99" s="41" t="s">
        <v>341</v>
      </c>
      <c r="C99" s="67" t="s">
        <v>251</v>
      </c>
      <c r="D99" s="21"/>
      <c r="E99" s="39" t="s">
        <v>582</v>
      </c>
      <c r="F99" s="21">
        <v>8000</v>
      </c>
      <c r="G99" s="21">
        <v>16000</v>
      </c>
      <c r="H99" s="21"/>
    </row>
    <row r="100" spans="1:8" ht="21.75">
      <c r="A100" s="20">
        <v>100</v>
      </c>
      <c r="B100" s="41" t="s">
        <v>342</v>
      </c>
      <c r="C100" s="40" t="s">
        <v>422</v>
      </c>
      <c r="D100" s="21"/>
      <c r="E100" s="39" t="s">
        <v>568</v>
      </c>
      <c r="F100" s="21">
        <v>10000</v>
      </c>
      <c r="G100" s="21">
        <v>50000</v>
      </c>
      <c r="H100" s="21"/>
    </row>
    <row r="101" spans="1:8" ht="21.75">
      <c r="A101" s="20">
        <v>101</v>
      </c>
      <c r="B101" s="41" t="s">
        <v>343</v>
      </c>
      <c r="C101" s="67" t="s">
        <v>209</v>
      </c>
      <c r="D101" s="21"/>
      <c r="E101" s="39" t="s">
        <v>562</v>
      </c>
      <c r="F101" s="21">
        <v>2000</v>
      </c>
      <c r="G101" s="21">
        <v>2000</v>
      </c>
      <c r="H101" s="21"/>
    </row>
    <row r="102" spans="1:8" ht="21.75">
      <c r="A102" s="20">
        <v>102</v>
      </c>
      <c r="B102" s="41" t="s">
        <v>344</v>
      </c>
      <c r="C102" s="67" t="s">
        <v>210</v>
      </c>
      <c r="D102" s="21"/>
      <c r="E102" s="39" t="s">
        <v>578</v>
      </c>
      <c r="F102" s="21">
        <v>30000</v>
      </c>
      <c r="G102" s="21">
        <v>120000</v>
      </c>
      <c r="H102" s="21"/>
    </row>
    <row r="103" spans="1:8" ht="21.75">
      <c r="A103" s="20">
        <v>103</v>
      </c>
      <c r="B103" s="41" t="s">
        <v>345</v>
      </c>
      <c r="C103" s="67" t="s">
        <v>252</v>
      </c>
      <c r="D103" s="21"/>
      <c r="E103" s="39" t="s">
        <v>583</v>
      </c>
      <c r="F103" s="21">
        <v>20000</v>
      </c>
      <c r="G103" s="21">
        <v>80000</v>
      </c>
      <c r="H103" s="21"/>
    </row>
    <row r="104" spans="1:8" ht="21.75">
      <c r="A104" s="20">
        <v>104</v>
      </c>
      <c r="B104" s="41" t="s">
        <v>346</v>
      </c>
      <c r="C104" s="67" t="s">
        <v>253</v>
      </c>
      <c r="D104" s="21"/>
      <c r="E104" s="39" t="s">
        <v>562</v>
      </c>
      <c r="F104" s="21">
        <v>2000</v>
      </c>
      <c r="G104" s="21">
        <v>2000</v>
      </c>
      <c r="H104" s="21"/>
    </row>
    <row r="105" spans="1:8" ht="21.75">
      <c r="A105" s="20">
        <v>105</v>
      </c>
      <c r="B105" s="41" t="s">
        <v>347</v>
      </c>
      <c r="C105" s="67" t="s">
        <v>254</v>
      </c>
      <c r="D105" s="21"/>
      <c r="E105" s="39" t="s">
        <v>562</v>
      </c>
      <c r="F105" s="21">
        <v>190000</v>
      </c>
      <c r="G105" s="21">
        <v>190000</v>
      </c>
      <c r="H105" s="21"/>
    </row>
    <row r="106" spans="1:8" ht="21.75">
      <c r="A106" s="20">
        <v>106</v>
      </c>
      <c r="B106" s="41" t="s">
        <v>158</v>
      </c>
      <c r="C106" s="67" t="s">
        <v>11</v>
      </c>
      <c r="D106" s="21"/>
      <c r="E106" s="39" t="s">
        <v>563</v>
      </c>
      <c r="F106" s="21">
        <v>30000</v>
      </c>
      <c r="G106" s="21">
        <v>30000</v>
      </c>
      <c r="H106" s="21"/>
    </row>
    <row r="107" spans="1:8" ht="21.75">
      <c r="A107" s="20">
        <v>107</v>
      </c>
      <c r="B107" s="41" t="s">
        <v>159</v>
      </c>
      <c r="C107" s="40" t="s">
        <v>148</v>
      </c>
      <c r="D107" s="21"/>
      <c r="E107" s="39" t="s">
        <v>575</v>
      </c>
      <c r="F107" s="21">
        <v>15000</v>
      </c>
      <c r="G107" s="21">
        <v>15000</v>
      </c>
      <c r="H107" s="21"/>
    </row>
    <row r="108" spans="1:8" ht="21.75">
      <c r="A108" s="20">
        <v>108</v>
      </c>
      <c r="B108" s="41" t="s">
        <v>160</v>
      </c>
      <c r="C108" s="68" t="s">
        <v>149</v>
      </c>
      <c r="D108" s="21"/>
      <c r="E108" s="39" t="s">
        <v>575</v>
      </c>
      <c r="F108" s="21">
        <v>20000</v>
      </c>
      <c r="G108" s="21">
        <v>20000</v>
      </c>
      <c r="H108" s="21"/>
    </row>
    <row r="109" spans="1:8" ht="21.75">
      <c r="A109" s="20">
        <v>109</v>
      </c>
      <c r="B109" s="41" t="s">
        <v>161</v>
      </c>
      <c r="C109" s="67" t="s">
        <v>465</v>
      </c>
      <c r="D109" s="21"/>
      <c r="E109" s="39" t="s">
        <v>562</v>
      </c>
      <c r="F109" s="21">
        <v>10000</v>
      </c>
      <c r="G109" s="21">
        <v>10000</v>
      </c>
      <c r="H109" s="21"/>
    </row>
    <row r="110" spans="1:8" ht="21.75">
      <c r="A110" s="20">
        <v>110</v>
      </c>
      <c r="B110" s="41" t="s">
        <v>162</v>
      </c>
      <c r="C110" s="67" t="s">
        <v>151</v>
      </c>
      <c r="D110" s="21"/>
      <c r="E110" s="39" t="s">
        <v>563</v>
      </c>
      <c r="F110" s="21">
        <v>13000</v>
      </c>
      <c r="G110" s="21">
        <v>13000</v>
      </c>
      <c r="H110" s="21"/>
    </row>
    <row r="111" spans="1:8" ht="21.75">
      <c r="A111" s="20">
        <v>111</v>
      </c>
      <c r="B111" s="41" t="s">
        <v>163</v>
      </c>
      <c r="C111" s="67" t="s">
        <v>152</v>
      </c>
      <c r="D111" s="21"/>
      <c r="E111" s="39" t="s">
        <v>563</v>
      </c>
      <c r="F111" s="21">
        <v>15000</v>
      </c>
      <c r="G111" s="21">
        <v>15000</v>
      </c>
      <c r="H111" s="21"/>
    </row>
    <row r="112" spans="1:8" ht="21.75">
      <c r="A112" s="20">
        <v>112</v>
      </c>
      <c r="B112" s="41" t="s">
        <v>164</v>
      </c>
      <c r="C112" s="67" t="s">
        <v>462</v>
      </c>
      <c r="D112" s="21"/>
      <c r="E112" s="39" t="s">
        <v>571</v>
      </c>
      <c r="F112" s="21">
        <v>30000</v>
      </c>
      <c r="G112" s="21">
        <v>60000</v>
      </c>
      <c r="H112" s="21"/>
    </row>
    <row r="113" spans="1:8" ht="21.75">
      <c r="A113" s="20">
        <v>113</v>
      </c>
      <c r="B113" s="41" t="s">
        <v>165</v>
      </c>
      <c r="C113" s="67" t="s">
        <v>154</v>
      </c>
      <c r="D113" s="21"/>
      <c r="E113" s="39" t="s">
        <v>584</v>
      </c>
      <c r="F113" s="21">
        <v>3500</v>
      </c>
      <c r="G113" s="21">
        <v>3500</v>
      </c>
      <c r="H113" s="21"/>
    </row>
    <row r="114" spans="1:8" ht="21.75">
      <c r="A114" s="20">
        <v>114</v>
      </c>
      <c r="B114" s="41" t="s">
        <v>166</v>
      </c>
      <c r="C114" s="40" t="s">
        <v>155</v>
      </c>
      <c r="D114" s="21"/>
      <c r="E114" s="39" t="s">
        <v>563</v>
      </c>
      <c r="F114" s="21">
        <v>50000</v>
      </c>
      <c r="G114" s="21">
        <v>50000</v>
      </c>
      <c r="H114" s="21"/>
    </row>
    <row r="115" spans="1:8" ht="21.75">
      <c r="A115" s="142">
        <v>115</v>
      </c>
      <c r="B115" s="65" t="s">
        <v>167</v>
      </c>
      <c r="C115" s="44" t="s">
        <v>156</v>
      </c>
      <c r="D115" s="170"/>
      <c r="E115" s="43" t="s">
        <v>584</v>
      </c>
      <c r="F115" s="170">
        <v>150000</v>
      </c>
      <c r="G115" s="170">
        <v>150000</v>
      </c>
      <c r="H115" s="170"/>
    </row>
    <row r="116" spans="1:8" ht="21.75">
      <c r="A116" s="195"/>
      <c r="B116" s="195"/>
      <c r="C116" s="196"/>
      <c r="D116" s="196"/>
      <c r="E116" s="195"/>
      <c r="F116" s="197"/>
      <c r="G116" s="198"/>
      <c r="H116" s="190" t="s">
        <v>590</v>
      </c>
    </row>
    <row r="117" spans="1:8" ht="21.75">
      <c r="A117" s="330" t="s">
        <v>546</v>
      </c>
      <c r="B117" s="333"/>
      <c r="C117" s="333"/>
      <c r="D117" s="333"/>
      <c r="E117" s="333"/>
      <c r="F117" s="333"/>
      <c r="G117" s="333"/>
      <c r="H117" s="333"/>
    </row>
    <row r="118" spans="1:8" ht="21.75">
      <c r="A118" s="324" t="s">
        <v>549</v>
      </c>
      <c r="B118" s="334" t="s">
        <v>550</v>
      </c>
      <c r="C118" s="322" t="s">
        <v>66</v>
      </c>
      <c r="D118" s="322" t="s">
        <v>551</v>
      </c>
      <c r="E118" s="335" t="s">
        <v>555</v>
      </c>
      <c r="F118" s="324" t="s">
        <v>553</v>
      </c>
      <c r="G118" s="322" t="s">
        <v>73</v>
      </c>
      <c r="H118" s="322" t="s">
        <v>48</v>
      </c>
    </row>
    <row r="119" spans="1:8" ht="21.75">
      <c r="A119" s="323"/>
      <c r="B119" s="326"/>
      <c r="C119" s="323"/>
      <c r="D119" s="323"/>
      <c r="E119" s="336"/>
      <c r="F119" s="323"/>
      <c r="G119" s="323"/>
      <c r="H119" s="323"/>
    </row>
    <row r="120" spans="1:8" ht="21.75">
      <c r="A120" s="25">
        <v>116</v>
      </c>
      <c r="B120" s="37" t="s">
        <v>168</v>
      </c>
      <c r="C120" s="66" t="s">
        <v>157</v>
      </c>
      <c r="D120" s="18"/>
      <c r="E120" s="35" t="s">
        <v>562</v>
      </c>
      <c r="F120" s="18"/>
      <c r="G120" s="18">
        <v>0</v>
      </c>
      <c r="H120" s="18"/>
    </row>
    <row r="121" spans="1:8" ht="21.75">
      <c r="A121" s="20">
        <v>117</v>
      </c>
      <c r="B121" s="39" t="s">
        <v>463</v>
      </c>
      <c r="C121" s="67" t="s">
        <v>470</v>
      </c>
      <c r="D121" s="21"/>
      <c r="E121" s="39" t="s">
        <v>562</v>
      </c>
      <c r="F121" s="21">
        <v>25000</v>
      </c>
      <c r="G121" s="21">
        <v>25000</v>
      </c>
      <c r="H121" s="21"/>
    </row>
    <row r="122" spans="1:8" ht="21.75">
      <c r="A122" s="20">
        <v>118</v>
      </c>
      <c r="B122" s="41" t="s">
        <v>357</v>
      </c>
      <c r="C122" s="67" t="s">
        <v>13</v>
      </c>
      <c r="D122" s="21"/>
      <c r="E122" s="39" t="s">
        <v>562</v>
      </c>
      <c r="F122" s="21">
        <v>200000</v>
      </c>
      <c r="G122" s="21">
        <v>200000</v>
      </c>
      <c r="H122" s="21"/>
    </row>
    <row r="123" spans="1:8" ht="21.75">
      <c r="A123" s="20">
        <v>119</v>
      </c>
      <c r="B123" s="41" t="s">
        <v>358</v>
      </c>
      <c r="C123" s="40" t="s">
        <v>148</v>
      </c>
      <c r="D123" s="21"/>
      <c r="E123" s="39" t="s">
        <v>575</v>
      </c>
      <c r="F123" s="21">
        <v>15000</v>
      </c>
      <c r="G123" s="21">
        <v>15000</v>
      </c>
      <c r="H123" s="21"/>
    </row>
    <row r="124" spans="1:8" ht="21.75">
      <c r="A124" s="20">
        <v>120</v>
      </c>
      <c r="B124" s="41" t="s">
        <v>359</v>
      </c>
      <c r="C124" s="40" t="s">
        <v>149</v>
      </c>
      <c r="D124" s="21"/>
      <c r="E124" s="39" t="s">
        <v>575</v>
      </c>
      <c r="F124" s="21">
        <v>20000</v>
      </c>
      <c r="G124" s="21">
        <v>20000</v>
      </c>
      <c r="H124" s="21"/>
    </row>
    <row r="125" spans="1:8" ht="21.75">
      <c r="A125" s="20">
        <v>121</v>
      </c>
      <c r="B125" s="41" t="s">
        <v>360</v>
      </c>
      <c r="C125" s="67" t="s">
        <v>465</v>
      </c>
      <c r="D125" s="21"/>
      <c r="E125" s="39" t="s">
        <v>562</v>
      </c>
      <c r="F125" s="21">
        <v>10000</v>
      </c>
      <c r="G125" s="21">
        <v>10000</v>
      </c>
      <c r="H125" s="21"/>
    </row>
    <row r="126" spans="1:8" ht="21.75">
      <c r="A126" s="20">
        <v>122</v>
      </c>
      <c r="B126" s="41" t="s">
        <v>361</v>
      </c>
      <c r="C126" s="67" t="s">
        <v>151</v>
      </c>
      <c r="D126" s="21"/>
      <c r="E126" s="39" t="s">
        <v>567</v>
      </c>
      <c r="F126" s="21">
        <v>13000</v>
      </c>
      <c r="G126" s="21">
        <v>26000</v>
      </c>
      <c r="H126" s="21"/>
    </row>
    <row r="127" spans="1:8" ht="21.75">
      <c r="A127" s="20">
        <v>123</v>
      </c>
      <c r="B127" s="41" t="s">
        <v>362</v>
      </c>
      <c r="C127" s="40" t="s">
        <v>152</v>
      </c>
      <c r="D127" s="21"/>
      <c r="E127" s="39" t="s">
        <v>563</v>
      </c>
      <c r="F127" s="21">
        <v>15000</v>
      </c>
      <c r="G127" s="21">
        <v>15000</v>
      </c>
      <c r="H127" s="21"/>
    </row>
    <row r="128" spans="1:8" ht="21.75">
      <c r="A128" s="20">
        <v>124</v>
      </c>
      <c r="B128" s="41" t="s">
        <v>363</v>
      </c>
      <c r="C128" s="40" t="s">
        <v>462</v>
      </c>
      <c r="D128" s="21"/>
      <c r="E128" s="39" t="s">
        <v>572</v>
      </c>
      <c r="F128" s="21">
        <v>30000</v>
      </c>
      <c r="G128" s="21">
        <v>30000</v>
      </c>
      <c r="H128" s="21"/>
    </row>
    <row r="129" spans="1:8" ht="21.75">
      <c r="A129" s="20">
        <v>125</v>
      </c>
      <c r="B129" s="41" t="s">
        <v>364</v>
      </c>
      <c r="C129" s="67" t="s">
        <v>154</v>
      </c>
      <c r="D129" s="21"/>
      <c r="E129" s="39" t="s">
        <v>585</v>
      </c>
      <c r="F129" s="21">
        <v>2000</v>
      </c>
      <c r="G129" s="21">
        <v>4000</v>
      </c>
      <c r="H129" s="21"/>
    </row>
    <row r="130" spans="1:8" ht="21.75">
      <c r="A130" s="20">
        <v>126</v>
      </c>
      <c r="B130" s="41" t="s">
        <v>365</v>
      </c>
      <c r="C130" s="67" t="s">
        <v>255</v>
      </c>
      <c r="D130" s="21"/>
      <c r="E130" s="39" t="s">
        <v>563</v>
      </c>
      <c r="F130" s="21">
        <v>50000</v>
      </c>
      <c r="G130" s="21">
        <v>50000</v>
      </c>
      <c r="H130" s="21"/>
    </row>
    <row r="131" spans="1:8" ht="21.75">
      <c r="A131" s="20">
        <v>127</v>
      </c>
      <c r="B131" s="39" t="s">
        <v>366</v>
      </c>
      <c r="C131" s="67" t="s">
        <v>156</v>
      </c>
      <c r="D131" s="21"/>
      <c r="E131" s="39" t="s">
        <v>584</v>
      </c>
      <c r="F131" s="21">
        <v>150000</v>
      </c>
      <c r="G131" s="21">
        <v>150000</v>
      </c>
      <c r="H131" s="21"/>
    </row>
    <row r="132" spans="1:8" ht="21.75">
      <c r="A132" s="20">
        <v>128</v>
      </c>
      <c r="B132" s="39" t="s">
        <v>367</v>
      </c>
      <c r="C132" s="67" t="s">
        <v>256</v>
      </c>
      <c r="D132" s="21"/>
      <c r="E132" s="39" t="s">
        <v>562</v>
      </c>
      <c r="F132" s="21"/>
      <c r="G132" s="21">
        <v>0</v>
      </c>
      <c r="H132" s="21"/>
    </row>
    <row r="133" spans="1:8" ht="21.75">
      <c r="A133" s="20">
        <v>129</v>
      </c>
      <c r="B133" s="39" t="s">
        <v>368</v>
      </c>
      <c r="C133" s="67" t="s">
        <v>471</v>
      </c>
      <c r="D133" s="21"/>
      <c r="E133" s="39" t="s">
        <v>563</v>
      </c>
      <c r="F133" s="21">
        <v>15000</v>
      </c>
      <c r="G133" s="21">
        <v>15000</v>
      </c>
      <c r="H133" s="21"/>
    </row>
    <row r="134" spans="1:8" ht="21.75">
      <c r="A134" s="20">
        <v>130</v>
      </c>
      <c r="B134" s="39" t="s">
        <v>369</v>
      </c>
      <c r="C134" s="67" t="s">
        <v>258</v>
      </c>
      <c r="D134" s="21"/>
      <c r="E134" s="39" t="s">
        <v>563</v>
      </c>
      <c r="F134" s="21">
        <v>50000</v>
      </c>
      <c r="G134" s="21">
        <v>50000</v>
      </c>
      <c r="H134" s="21"/>
    </row>
    <row r="135" spans="1:8" ht="21.75">
      <c r="A135" s="20">
        <v>131</v>
      </c>
      <c r="B135" s="39" t="s">
        <v>370</v>
      </c>
      <c r="C135" s="67" t="s">
        <v>259</v>
      </c>
      <c r="D135" s="21"/>
      <c r="E135" s="39" t="s">
        <v>586</v>
      </c>
      <c r="F135" s="21">
        <v>30000</v>
      </c>
      <c r="G135" s="21">
        <v>600000</v>
      </c>
      <c r="H135" s="21"/>
    </row>
    <row r="136" spans="1:8" ht="21.75">
      <c r="A136" s="20">
        <v>132</v>
      </c>
      <c r="B136" s="39" t="s">
        <v>472</v>
      </c>
      <c r="C136" s="67" t="s">
        <v>466</v>
      </c>
      <c r="D136" s="21"/>
      <c r="E136" s="39" t="s">
        <v>563</v>
      </c>
      <c r="F136" s="21">
        <v>600000</v>
      </c>
      <c r="G136" s="21">
        <v>600000</v>
      </c>
      <c r="H136" s="21"/>
    </row>
    <row r="137" spans="1:8" ht="21.75">
      <c r="A137" s="21"/>
      <c r="B137" s="41"/>
      <c r="C137" s="40" t="s">
        <v>450</v>
      </c>
      <c r="D137" s="21"/>
      <c r="E137" s="39"/>
      <c r="F137" s="21"/>
      <c r="G137" s="21"/>
      <c r="H137" s="21"/>
    </row>
    <row r="138" spans="1:8" ht="21.75">
      <c r="A138" s="142">
        <v>133</v>
      </c>
      <c r="B138" s="65" t="s">
        <v>34</v>
      </c>
      <c r="C138" s="69" t="s">
        <v>26</v>
      </c>
      <c r="D138" s="170"/>
      <c r="E138" s="43" t="s">
        <v>563</v>
      </c>
      <c r="F138" s="170">
        <v>15000</v>
      </c>
      <c r="G138" s="170">
        <v>15000</v>
      </c>
      <c r="H138" s="170"/>
    </row>
    <row r="139" spans="1:8" ht="21.75">
      <c r="A139" s="195"/>
      <c r="B139" s="195"/>
      <c r="C139" s="196"/>
      <c r="D139" s="196"/>
      <c r="E139" s="195"/>
      <c r="F139" s="197"/>
      <c r="G139" s="198"/>
      <c r="H139" s="190" t="s">
        <v>591</v>
      </c>
    </row>
    <row r="140" spans="1:8" ht="21.75">
      <c r="A140" s="330" t="s">
        <v>546</v>
      </c>
      <c r="B140" s="333"/>
      <c r="C140" s="333"/>
      <c r="D140" s="333"/>
      <c r="E140" s="333"/>
      <c r="F140" s="333"/>
      <c r="G140" s="333"/>
      <c r="H140" s="333"/>
    </row>
    <row r="141" spans="1:8" ht="21.75">
      <c r="A141" s="324" t="s">
        <v>549</v>
      </c>
      <c r="B141" s="334" t="s">
        <v>550</v>
      </c>
      <c r="C141" s="322" t="s">
        <v>66</v>
      </c>
      <c r="D141" s="322" t="s">
        <v>551</v>
      </c>
      <c r="E141" s="335" t="s">
        <v>555</v>
      </c>
      <c r="F141" s="324" t="s">
        <v>553</v>
      </c>
      <c r="G141" s="322" t="s">
        <v>73</v>
      </c>
      <c r="H141" s="322" t="s">
        <v>48</v>
      </c>
    </row>
    <row r="142" spans="1:8" ht="21.75">
      <c r="A142" s="323"/>
      <c r="B142" s="326"/>
      <c r="C142" s="323"/>
      <c r="D142" s="323"/>
      <c r="E142" s="336"/>
      <c r="F142" s="323"/>
      <c r="G142" s="323"/>
      <c r="H142" s="323"/>
    </row>
    <row r="143" spans="1:8" ht="21.75">
      <c r="A143" s="25">
        <v>134</v>
      </c>
      <c r="B143" s="37" t="s">
        <v>35</v>
      </c>
      <c r="C143" s="36" t="s">
        <v>27</v>
      </c>
      <c r="D143" s="18"/>
      <c r="E143" s="35" t="s">
        <v>563</v>
      </c>
      <c r="F143" s="18">
        <v>30000</v>
      </c>
      <c r="G143" s="18">
        <v>30000</v>
      </c>
      <c r="H143" s="18"/>
    </row>
    <row r="144" spans="1:8" ht="21.75">
      <c r="A144" s="20">
        <v>135</v>
      </c>
      <c r="B144" s="41" t="s">
        <v>36</v>
      </c>
      <c r="C144" s="68" t="s">
        <v>28</v>
      </c>
      <c r="D144" s="21"/>
      <c r="E144" s="39" t="s">
        <v>563</v>
      </c>
      <c r="F144" s="21">
        <v>30000</v>
      </c>
      <c r="G144" s="21">
        <v>30000</v>
      </c>
      <c r="H144" s="21"/>
    </row>
    <row r="145" spans="1:8" ht="21.75">
      <c r="A145" s="20">
        <v>136</v>
      </c>
      <c r="B145" s="41" t="s">
        <v>37</v>
      </c>
      <c r="C145" s="67" t="s">
        <v>29</v>
      </c>
      <c r="D145" s="21"/>
      <c r="E145" s="39" t="s">
        <v>563</v>
      </c>
      <c r="F145" s="21">
        <v>20000</v>
      </c>
      <c r="G145" s="21">
        <v>20000</v>
      </c>
      <c r="H145" s="21"/>
    </row>
    <row r="146" spans="1:8" ht="21.75">
      <c r="A146" s="20">
        <v>137</v>
      </c>
      <c r="B146" s="41" t="s">
        <v>38</v>
      </c>
      <c r="C146" s="67" t="s">
        <v>30</v>
      </c>
      <c r="D146" s="21"/>
      <c r="E146" s="39" t="s">
        <v>563</v>
      </c>
      <c r="F146" s="21">
        <v>5000</v>
      </c>
      <c r="G146" s="21">
        <v>5000</v>
      </c>
      <c r="H146" s="21"/>
    </row>
    <row r="147" spans="1:8" ht="21.75">
      <c r="A147" s="20">
        <v>138</v>
      </c>
      <c r="B147" s="41" t="s">
        <v>39</v>
      </c>
      <c r="C147" s="67" t="s">
        <v>31</v>
      </c>
      <c r="D147" s="21"/>
      <c r="E147" s="39" t="s">
        <v>563</v>
      </c>
      <c r="F147" s="21">
        <v>2000</v>
      </c>
      <c r="G147" s="21">
        <v>2000</v>
      </c>
      <c r="H147" s="21"/>
    </row>
    <row r="148" spans="1:8" ht="21.75">
      <c r="A148" s="20">
        <v>139</v>
      </c>
      <c r="B148" s="39" t="s">
        <v>428</v>
      </c>
      <c r="C148" s="42" t="s">
        <v>429</v>
      </c>
      <c r="D148" s="21"/>
      <c r="E148" s="39" t="s">
        <v>562</v>
      </c>
      <c r="F148" s="20" t="s">
        <v>540</v>
      </c>
      <c r="G148" s="20" t="s">
        <v>540</v>
      </c>
      <c r="H148" s="21"/>
    </row>
    <row r="149" spans="1:8" ht="21.75">
      <c r="A149" s="20">
        <v>140</v>
      </c>
      <c r="B149" s="39" t="s">
        <v>430</v>
      </c>
      <c r="C149" s="67" t="s">
        <v>20</v>
      </c>
      <c r="D149" s="21"/>
      <c r="E149" s="39" t="s">
        <v>562</v>
      </c>
      <c r="F149" s="21">
        <v>500000</v>
      </c>
      <c r="G149" s="21">
        <v>500000</v>
      </c>
      <c r="H149" s="21"/>
    </row>
    <row r="150" spans="1:8" ht="21.75">
      <c r="A150" s="20">
        <v>141</v>
      </c>
      <c r="B150" s="39" t="s">
        <v>431</v>
      </c>
      <c r="C150" s="67" t="s">
        <v>24</v>
      </c>
      <c r="D150" s="21"/>
      <c r="E150" s="39" t="s">
        <v>562</v>
      </c>
      <c r="F150" s="21">
        <v>10000</v>
      </c>
      <c r="G150" s="21">
        <v>10000</v>
      </c>
      <c r="H150" s="21"/>
    </row>
    <row r="151" spans="1:8" ht="21.75">
      <c r="A151" s="142">
        <v>142</v>
      </c>
      <c r="B151" s="43" t="s">
        <v>432</v>
      </c>
      <c r="C151" s="69" t="s">
        <v>25</v>
      </c>
      <c r="D151" s="170"/>
      <c r="E151" s="43" t="s">
        <v>562</v>
      </c>
      <c r="F151" s="170">
        <v>7000</v>
      </c>
      <c r="G151" s="170">
        <v>7000</v>
      </c>
      <c r="H151" s="170"/>
    </row>
    <row r="152" ht="21.75">
      <c r="G152" s="199"/>
    </row>
    <row r="153" ht="21.75">
      <c r="G153" s="199"/>
    </row>
  </sheetData>
  <mergeCells count="64">
    <mergeCell ref="A1:G1"/>
    <mergeCell ref="A3:H3"/>
    <mergeCell ref="D4:D5"/>
    <mergeCell ref="E4:E5"/>
    <mergeCell ref="F4:F5"/>
    <mergeCell ref="G4:G5"/>
    <mergeCell ref="H4:H5"/>
    <mergeCell ref="B4:B5"/>
    <mergeCell ref="A4:A5"/>
    <mergeCell ref="C4:C5"/>
    <mergeCell ref="A25:H25"/>
    <mergeCell ref="D26:D27"/>
    <mergeCell ref="E26:E27"/>
    <mergeCell ref="F26:F27"/>
    <mergeCell ref="G26:G27"/>
    <mergeCell ref="H26:H27"/>
    <mergeCell ref="A26:A27"/>
    <mergeCell ref="B26:B27"/>
    <mergeCell ref="C26:C27"/>
    <mergeCell ref="A48:H48"/>
    <mergeCell ref="A49:A50"/>
    <mergeCell ref="B49:B50"/>
    <mergeCell ref="C49:C50"/>
    <mergeCell ref="D49:D50"/>
    <mergeCell ref="E49:E50"/>
    <mergeCell ref="F49:F50"/>
    <mergeCell ref="G49:G50"/>
    <mergeCell ref="H49:H50"/>
    <mergeCell ref="A71:H71"/>
    <mergeCell ref="A72:A73"/>
    <mergeCell ref="B72:B73"/>
    <mergeCell ref="C72:C73"/>
    <mergeCell ref="D72:D73"/>
    <mergeCell ref="E72:E73"/>
    <mergeCell ref="F72:F73"/>
    <mergeCell ref="G72:G73"/>
    <mergeCell ref="H72:H73"/>
    <mergeCell ref="A94:H94"/>
    <mergeCell ref="A95:A96"/>
    <mergeCell ref="B95:B96"/>
    <mergeCell ref="C95:C96"/>
    <mergeCell ref="D95:D96"/>
    <mergeCell ref="E95:E96"/>
    <mergeCell ref="F95:F96"/>
    <mergeCell ref="G95:G96"/>
    <mergeCell ref="H95:H96"/>
    <mergeCell ref="A117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40:H140"/>
    <mergeCell ref="A141:A142"/>
    <mergeCell ref="B141:B142"/>
    <mergeCell ref="C141:C142"/>
    <mergeCell ref="D141:D142"/>
    <mergeCell ref="E141:E142"/>
    <mergeCell ref="F141:F142"/>
    <mergeCell ref="G141:G142"/>
    <mergeCell ref="H141:H142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="75" zoomScaleNormal="75" workbookViewId="0" topLeftCell="A1">
      <selection activeCell="A59" sqref="A59"/>
    </sheetView>
  </sheetViews>
  <sheetFormatPr defaultColWidth="9.140625" defaultRowHeight="21.75"/>
  <cols>
    <col min="1" max="1" width="12.7109375" style="15" customWidth="1"/>
    <col min="2" max="2" width="62.421875" style="15" customWidth="1"/>
    <col min="3" max="16384" width="9.140625" style="15" customWidth="1"/>
  </cols>
  <sheetData>
    <row r="1" spans="1:4" ht="23.25">
      <c r="A1" s="307" t="s">
        <v>211</v>
      </c>
      <c r="B1" s="307"/>
      <c r="C1" s="307"/>
      <c r="D1" s="14" t="s">
        <v>507</v>
      </c>
    </row>
    <row r="2" spans="1:3" ht="21.75">
      <c r="A2" s="308" t="s">
        <v>212</v>
      </c>
      <c r="B2" s="309"/>
      <c r="C2" s="309"/>
    </row>
    <row r="3" ht="21.75">
      <c r="B3" s="16"/>
    </row>
    <row r="4" spans="1:4" ht="21.75">
      <c r="A4" s="17" t="s">
        <v>56</v>
      </c>
      <c r="B4" s="17" t="s">
        <v>213</v>
      </c>
      <c r="C4" s="17" t="s">
        <v>75</v>
      </c>
      <c r="D4" s="17" t="s">
        <v>76</v>
      </c>
    </row>
    <row r="5" spans="1:4" ht="21.75">
      <c r="A5" s="18"/>
      <c r="B5" s="19" t="s">
        <v>214</v>
      </c>
      <c r="C5" s="18"/>
      <c r="D5" s="18"/>
    </row>
    <row r="6" spans="1:4" ht="21.75">
      <c r="A6" s="20" t="s">
        <v>215</v>
      </c>
      <c r="B6" s="21" t="s">
        <v>216</v>
      </c>
      <c r="C6" s="20">
        <v>2</v>
      </c>
      <c r="D6" s="22">
        <v>3</v>
      </c>
    </row>
    <row r="7" spans="1:4" ht="21.75">
      <c r="A7" s="20" t="s">
        <v>217</v>
      </c>
      <c r="B7" s="21" t="s">
        <v>218</v>
      </c>
      <c r="C7" s="20">
        <v>2</v>
      </c>
      <c r="D7" s="22">
        <v>3</v>
      </c>
    </row>
    <row r="8" spans="1:4" ht="21.75">
      <c r="A8" s="20" t="s">
        <v>219</v>
      </c>
      <c r="B8" s="21" t="s">
        <v>220</v>
      </c>
      <c r="C8" s="20">
        <v>2</v>
      </c>
      <c r="D8" s="22">
        <v>3</v>
      </c>
    </row>
    <row r="9" spans="1:4" ht="21.75">
      <c r="A9" s="20" t="s">
        <v>221</v>
      </c>
      <c r="B9" s="21" t="s">
        <v>222</v>
      </c>
      <c r="C9" s="20">
        <v>2</v>
      </c>
      <c r="D9" s="22">
        <v>3</v>
      </c>
    </row>
    <row r="10" spans="1:4" ht="21.75">
      <c r="A10" s="20" t="s">
        <v>223</v>
      </c>
      <c r="B10" s="21" t="s">
        <v>224</v>
      </c>
      <c r="C10" s="20">
        <v>2</v>
      </c>
      <c r="D10" s="22">
        <v>2</v>
      </c>
    </row>
    <row r="11" spans="1:4" ht="21.75">
      <c r="A11" s="20" t="s">
        <v>83</v>
      </c>
      <c r="B11" s="21" t="s">
        <v>84</v>
      </c>
      <c r="C11" s="20">
        <v>2</v>
      </c>
      <c r="D11" s="22">
        <v>2</v>
      </c>
    </row>
    <row r="12" spans="1:4" ht="21.75">
      <c r="A12" s="20" t="s">
        <v>85</v>
      </c>
      <c r="B12" s="21" t="s">
        <v>86</v>
      </c>
      <c r="C12" s="20">
        <v>2</v>
      </c>
      <c r="D12" s="22">
        <v>4</v>
      </c>
    </row>
    <row r="13" spans="1:4" ht="21.75">
      <c r="A13" s="20" t="s">
        <v>87</v>
      </c>
      <c r="B13" s="21" t="s">
        <v>88</v>
      </c>
      <c r="C13" s="20">
        <v>2</v>
      </c>
      <c r="D13" s="20">
        <v>4</v>
      </c>
    </row>
    <row r="14" spans="1:4" ht="21.75">
      <c r="A14" s="21"/>
      <c r="B14" s="23"/>
      <c r="C14" s="24"/>
      <c r="D14" s="24"/>
    </row>
    <row r="15" spans="1:4" ht="21.75">
      <c r="A15" s="20"/>
      <c r="B15" s="23" t="s">
        <v>225</v>
      </c>
      <c r="C15" s="20"/>
      <c r="D15" s="22"/>
    </row>
    <row r="16" spans="1:4" ht="21.75">
      <c r="A16" s="20" t="s">
        <v>89</v>
      </c>
      <c r="B16" s="21" t="s">
        <v>90</v>
      </c>
      <c r="C16" s="20">
        <v>3</v>
      </c>
      <c r="D16" s="22">
        <v>4</v>
      </c>
    </row>
    <row r="17" spans="1:4" ht="21.75">
      <c r="A17" s="20" t="s">
        <v>93</v>
      </c>
      <c r="B17" s="21" t="s">
        <v>226</v>
      </c>
      <c r="C17" s="20">
        <v>2</v>
      </c>
      <c r="D17" s="22">
        <v>3</v>
      </c>
    </row>
    <row r="18" spans="1:4" ht="21.75">
      <c r="A18" s="20" t="s">
        <v>94</v>
      </c>
      <c r="B18" s="21" t="s">
        <v>98</v>
      </c>
      <c r="C18" s="20">
        <v>3</v>
      </c>
      <c r="D18" s="22">
        <v>4</v>
      </c>
    </row>
    <row r="19" spans="1:4" ht="21.75">
      <c r="A19" s="20" t="s">
        <v>95</v>
      </c>
      <c r="B19" s="21" t="s">
        <v>227</v>
      </c>
      <c r="C19" s="20">
        <v>2</v>
      </c>
      <c r="D19" s="22">
        <v>4</v>
      </c>
    </row>
    <row r="20" spans="1:4" ht="21.75">
      <c r="A20" s="20" t="s">
        <v>96</v>
      </c>
      <c r="B20" s="21" t="s">
        <v>228</v>
      </c>
      <c r="C20" s="20">
        <v>2</v>
      </c>
      <c r="D20" s="22">
        <v>4</v>
      </c>
    </row>
    <row r="21" spans="1:4" ht="21.75">
      <c r="A21" s="20" t="s">
        <v>97</v>
      </c>
      <c r="B21" s="21" t="s">
        <v>229</v>
      </c>
      <c r="C21" s="20">
        <v>2</v>
      </c>
      <c r="D21" s="22">
        <v>4</v>
      </c>
    </row>
    <row r="22" spans="1:4" ht="21.75">
      <c r="A22" s="20" t="s">
        <v>230</v>
      </c>
      <c r="B22" s="21" t="s">
        <v>231</v>
      </c>
      <c r="C22" s="20">
        <v>3</v>
      </c>
      <c r="D22" s="20">
        <v>4</v>
      </c>
    </row>
    <row r="23" spans="1:4" ht="21.75">
      <c r="A23" s="20" t="s">
        <v>232</v>
      </c>
      <c r="B23" s="21" t="s">
        <v>233</v>
      </c>
      <c r="C23" s="20">
        <v>2</v>
      </c>
      <c r="D23" s="20">
        <v>3</v>
      </c>
    </row>
    <row r="24" spans="1:4" ht="21.75">
      <c r="A24" s="20"/>
      <c r="B24" s="21"/>
      <c r="C24" s="20"/>
      <c r="D24" s="20"/>
    </row>
    <row r="25" spans="1:4" ht="21.75">
      <c r="A25" s="20"/>
      <c r="B25" s="21"/>
      <c r="C25" s="20"/>
      <c r="D25" s="20"/>
    </row>
    <row r="26" spans="1:4" ht="21.75">
      <c r="A26" s="20"/>
      <c r="B26" s="21"/>
      <c r="C26" s="20"/>
      <c r="D26" s="20"/>
    </row>
    <row r="27" spans="1:4" ht="21.75">
      <c r="A27" s="20"/>
      <c r="B27" s="21"/>
      <c r="C27" s="20"/>
      <c r="D27" s="20"/>
    </row>
    <row r="28" spans="1:4" ht="21.75">
      <c r="A28" s="20"/>
      <c r="B28" s="21"/>
      <c r="C28" s="20"/>
      <c r="D28" s="20"/>
    </row>
    <row r="29" spans="1:4" ht="21.75">
      <c r="A29" s="20"/>
      <c r="B29" s="21"/>
      <c r="C29" s="20"/>
      <c r="D29" s="20"/>
    </row>
    <row r="30" spans="1:4" ht="21.75">
      <c r="A30" s="20"/>
      <c r="B30" s="21"/>
      <c r="C30" s="20"/>
      <c r="D30" s="20"/>
    </row>
    <row r="31" spans="1:4" ht="21.75">
      <c r="A31" s="20"/>
      <c r="B31" s="21"/>
      <c r="C31" s="20"/>
      <c r="D31" s="20"/>
    </row>
    <row r="32" spans="1:4" ht="21.75">
      <c r="A32" s="20"/>
      <c r="B32" s="21"/>
      <c r="C32" s="20"/>
      <c r="D32" s="20"/>
    </row>
    <row r="33" spans="1:4" ht="21.75">
      <c r="A33" s="20"/>
      <c r="B33" s="21"/>
      <c r="C33" s="20"/>
      <c r="D33" s="20"/>
    </row>
    <row r="34" spans="1:4" ht="21.75">
      <c r="A34" s="170"/>
      <c r="B34" s="170"/>
      <c r="C34" s="170"/>
      <c r="D34" s="170"/>
    </row>
    <row r="35" spans="1:4" ht="23.25">
      <c r="A35" s="307" t="s">
        <v>211</v>
      </c>
      <c r="B35" s="307"/>
      <c r="C35" s="307"/>
      <c r="D35" s="14" t="s">
        <v>508</v>
      </c>
    </row>
    <row r="36" spans="1:3" ht="21.75">
      <c r="A36" s="308" t="s">
        <v>212</v>
      </c>
      <c r="B36" s="309"/>
      <c r="C36" s="309"/>
    </row>
    <row r="37" ht="21.75">
      <c r="B37" s="16" t="s">
        <v>234</v>
      </c>
    </row>
    <row r="38" spans="1:4" ht="21.75">
      <c r="A38" s="17" t="s">
        <v>56</v>
      </c>
      <c r="B38" s="17" t="s">
        <v>213</v>
      </c>
      <c r="C38" s="17" t="s">
        <v>75</v>
      </c>
      <c r="D38" s="17" t="s">
        <v>76</v>
      </c>
    </row>
    <row r="39" spans="1:4" ht="21.75">
      <c r="A39" s="25"/>
      <c r="B39" s="19" t="s">
        <v>695</v>
      </c>
      <c r="C39" s="25"/>
      <c r="D39" s="287"/>
    </row>
    <row r="40" spans="1:4" ht="21.75">
      <c r="A40" s="26" t="s">
        <v>235</v>
      </c>
      <c r="B40" s="27" t="s">
        <v>236</v>
      </c>
      <c r="C40" s="26">
        <v>3</v>
      </c>
      <c r="D40" s="26">
        <v>6</v>
      </c>
    </row>
    <row r="41" spans="1:4" ht="21.75">
      <c r="A41" s="26" t="s">
        <v>145</v>
      </c>
      <c r="B41" s="27" t="s">
        <v>101</v>
      </c>
      <c r="C41" s="26">
        <v>3</v>
      </c>
      <c r="D41" s="20">
        <v>6</v>
      </c>
    </row>
    <row r="42" spans="1:4" ht="21.75">
      <c r="A42" s="26" t="s">
        <v>108</v>
      </c>
      <c r="B42" s="27" t="s">
        <v>146</v>
      </c>
      <c r="C42" s="26">
        <v>3</v>
      </c>
      <c r="D42" s="20">
        <v>6</v>
      </c>
    </row>
    <row r="43" spans="1:4" ht="21.75">
      <c r="A43" s="26" t="s">
        <v>109</v>
      </c>
      <c r="B43" s="27" t="s">
        <v>117</v>
      </c>
      <c r="C43" s="26">
        <v>3</v>
      </c>
      <c r="D43" s="20">
        <v>6</v>
      </c>
    </row>
    <row r="44" spans="1:4" ht="21.75">
      <c r="A44" s="26" t="s">
        <v>110</v>
      </c>
      <c r="B44" s="27" t="s">
        <v>102</v>
      </c>
      <c r="C44" s="26">
        <v>3</v>
      </c>
      <c r="D44" s="20">
        <v>6</v>
      </c>
    </row>
    <row r="45" spans="1:4" ht="21.75">
      <c r="A45" s="26" t="s">
        <v>111</v>
      </c>
      <c r="B45" s="27" t="s">
        <v>147</v>
      </c>
      <c r="C45" s="26">
        <v>3</v>
      </c>
      <c r="D45" s="20">
        <v>6</v>
      </c>
    </row>
    <row r="46" spans="1:4" ht="21.75">
      <c r="A46" s="26" t="s">
        <v>112</v>
      </c>
      <c r="B46" s="27" t="s">
        <v>103</v>
      </c>
      <c r="C46" s="26">
        <v>3</v>
      </c>
      <c r="D46" s="20">
        <v>6</v>
      </c>
    </row>
    <row r="47" spans="1:4" ht="21.75">
      <c r="A47" s="26" t="s">
        <v>113</v>
      </c>
      <c r="B47" s="27" t="s">
        <v>104</v>
      </c>
      <c r="C47" s="26">
        <v>3</v>
      </c>
      <c r="D47" s="28">
        <v>6</v>
      </c>
    </row>
    <row r="48" spans="1:4" ht="21.75">
      <c r="A48" s="26" t="s">
        <v>114</v>
      </c>
      <c r="B48" s="27" t="s">
        <v>105</v>
      </c>
      <c r="C48" s="26">
        <v>3</v>
      </c>
      <c r="D48" s="28">
        <v>6</v>
      </c>
    </row>
    <row r="49" spans="1:4" ht="21.75">
      <c r="A49" s="26" t="s">
        <v>115</v>
      </c>
      <c r="B49" s="27" t="s">
        <v>106</v>
      </c>
      <c r="C49" s="26">
        <v>3</v>
      </c>
      <c r="D49" s="28">
        <v>6</v>
      </c>
    </row>
    <row r="50" spans="1:4" ht="21.75">
      <c r="A50" s="26" t="s">
        <v>116</v>
      </c>
      <c r="B50" s="27" t="s">
        <v>33</v>
      </c>
      <c r="C50" s="26">
        <v>3</v>
      </c>
      <c r="D50" s="28">
        <v>6</v>
      </c>
    </row>
    <row r="51" spans="1:4" ht="21.75">
      <c r="A51" s="26" t="s">
        <v>237</v>
      </c>
      <c r="B51" s="27" t="s">
        <v>238</v>
      </c>
      <c r="C51" s="26">
        <v>3</v>
      </c>
      <c r="D51" s="28">
        <v>6</v>
      </c>
    </row>
    <row r="52" spans="1:4" ht="21.75">
      <c r="A52" s="26" t="s">
        <v>260</v>
      </c>
      <c r="B52" s="27" t="s">
        <v>118</v>
      </c>
      <c r="C52" s="26">
        <v>2</v>
      </c>
      <c r="D52" s="28">
        <v>4</v>
      </c>
    </row>
    <row r="53" spans="1:4" ht="21.75">
      <c r="A53" s="26" t="s">
        <v>261</v>
      </c>
      <c r="B53" s="27" t="s">
        <v>119</v>
      </c>
      <c r="C53" s="26">
        <v>2</v>
      </c>
      <c r="D53" s="28">
        <v>4</v>
      </c>
    </row>
    <row r="54" spans="1:4" ht="21.75">
      <c r="A54" s="26" t="s">
        <v>262</v>
      </c>
      <c r="B54" s="27" t="s">
        <v>120</v>
      </c>
      <c r="C54" s="26">
        <v>2</v>
      </c>
      <c r="D54" s="28">
        <v>4</v>
      </c>
    </row>
    <row r="55" spans="1:4" ht="21.75">
      <c r="A55" s="26" t="s">
        <v>237</v>
      </c>
      <c r="B55" s="27" t="s">
        <v>239</v>
      </c>
      <c r="C55" s="26">
        <v>2</v>
      </c>
      <c r="D55" s="28">
        <v>4</v>
      </c>
    </row>
    <row r="56" spans="1:4" ht="21.75">
      <c r="A56" s="26"/>
      <c r="B56" s="27"/>
      <c r="C56" s="26"/>
      <c r="D56" s="28"/>
    </row>
    <row r="57" spans="1:4" ht="21.75">
      <c r="A57" s="26"/>
      <c r="B57" s="27"/>
      <c r="C57" s="26"/>
      <c r="D57" s="28"/>
    </row>
    <row r="58" spans="1:4" ht="21.75">
      <c r="A58" s="26"/>
      <c r="B58" s="27"/>
      <c r="C58" s="26"/>
      <c r="D58" s="28"/>
    </row>
    <row r="59" spans="1:4" ht="21.75">
      <c r="A59" s="26"/>
      <c r="B59" s="27"/>
      <c r="C59" s="26"/>
      <c r="D59" s="28"/>
    </row>
    <row r="60" spans="1:4" ht="21.75">
      <c r="A60" s="26"/>
      <c r="B60" s="27"/>
      <c r="C60" s="26"/>
      <c r="D60" s="28"/>
    </row>
    <row r="61" spans="1:4" ht="21.75">
      <c r="A61" s="26"/>
      <c r="B61" s="27"/>
      <c r="C61" s="26"/>
      <c r="D61" s="28"/>
    </row>
    <row r="62" spans="1:4" ht="21.75">
      <c r="A62" s="26"/>
      <c r="B62" s="27"/>
      <c r="C62" s="26"/>
      <c r="D62" s="28"/>
    </row>
    <row r="63" spans="1:4" ht="21.75">
      <c r="A63" s="26"/>
      <c r="B63" s="27"/>
      <c r="C63" s="26"/>
      <c r="D63" s="28"/>
    </row>
    <row r="64" spans="1:4" ht="21.75">
      <c r="A64" s="26"/>
      <c r="B64" s="27"/>
      <c r="C64" s="26"/>
      <c r="D64" s="28"/>
    </row>
    <row r="65" spans="1:4" ht="21.75">
      <c r="A65" s="26"/>
      <c r="B65" s="27"/>
      <c r="C65" s="26"/>
      <c r="D65" s="28"/>
    </row>
    <row r="66" spans="1:4" ht="21.75">
      <c r="A66" s="26"/>
      <c r="B66" s="29" t="s">
        <v>240</v>
      </c>
      <c r="C66" s="26"/>
      <c r="D66" s="28"/>
    </row>
    <row r="67" spans="1:4" ht="21.75">
      <c r="A67" s="26"/>
      <c r="B67" s="27"/>
      <c r="C67" s="26"/>
      <c r="D67" s="28"/>
    </row>
    <row r="68" spans="1:4" ht="21.75">
      <c r="A68" s="142"/>
      <c r="B68" s="170"/>
      <c r="C68" s="142"/>
      <c r="D68" s="237"/>
    </row>
  </sheetData>
  <mergeCells count="4">
    <mergeCell ref="A1:C1"/>
    <mergeCell ref="A2:C2"/>
    <mergeCell ref="A35:C35"/>
    <mergeCell ref="A36:C3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C9" sqref="C9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6.7109375" style="0" customWidth="1"/>
    <col min="4" max="5" width="4.7109375" style="0" customWidth="1"/>
    <col min="6" max="6" width="1.8515625" style="0" customWidth="1"/>
    <col min="7" max="7" width="8.57421875" style="0" customWidth="1"/>
    <col min="8" max="8" width="26.7109375" style="0" customWidth="1"/>
    <col min="9" max="10" width="4.7109375" style="0" customWidth="1"/>
  </cols>
  <sheetData>
    <row r="1" spans="1:10" ht="21.75">
      <c r="A1" s="308" t="s">
        <v>593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1.75">
      <c r="A2" s="308" t="s">
        <v>594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21.75">
      <c r="A3" s="308" t="s">
        <v>595</v>
      </c>
      <c r="B3" s="308"/>
      <c r="C3" s="308"/>
      <c r="D3" s="309"/>
      <c r="E3" s="309"/>
      <c r="F3" s="309"/>
      <c r="G3" s="309"/>
      <c r="H3" s="309"/>
      <c r="I3" s="309"/>
      <c r="J3" s="309"/>
    </row>
    <row r="4" spans="1:10" ht="21.75">
      <c r="A4" s="16"/>
      <c r="B4" s="16"/>
      <c r="C4" s="16"/>
      <c r="D4" s="188"/>
      <c r="E4" s="188"/>
      <c r="F4" s="188"/>
      <c r="G4" s="188"/>
      <c r="H4" s="188"/>
      <c r="I4" s="188"/>
      <c r="J4" s="188"/>
    </row>
    <row r="5" spans="1:10" ht="21.75">
      <c r="A5" s="313" t="s">
        <v>596</v>
      </c>
      <c r="B5" s="302"/>
      <c r="C5" s="303"/>
      <c r="D5" s="219" t="s">
        <v>597</v>
      </c>
      <c r="E5" s="219" t="s">
        <v>598</v>
      </c>
      <c r="F5" s="313" t="s">
        <v>599</v>
      </c>
      <c r="G5" s="302"/>
      <c r="H5" s="303"/>
      <c r="I5" s="219" t="s">
        <v>597</v>
      </c>
      <c r="J5" s="219" t="s">
        <v>598</v>
      </c>
    </row>
    <row r="6" spans="1:10" ht="21.75">
      <c r="A6" s="310" t="s">
        <v>600</v>
      </c>
      <c r="B6" s="311"/>
      <c r="C6" s="312"/>
      <c r="D6" s="220"/>
      <c r="E6" s="221"/>
      <c r="F6" s="310" t="s">
        <v>600</v>
      </c>
      <c r="G6" s="311"/>
      <c r="H6" s="312"/>
      <c r="I6" s="221"/>
      <c r="J6" s="222"/>
    </row>
    <row r="7" spans="1:10" ht="21.75">
      <c r="A7" s="223"/>
      <c r="B7" s="224" t="s">
        <v>601</v>
      </c>
      <c r="C7" s="225" t="s">
        <v>602</v>
      </c>
      <c r="D7" s="226">
        <v>2</v>
      </c>
      <c r="E7" s="226">
        <v>2</v>
      </c>
      <c r="F7" s="224"/>
      <c r="G7" s="227" t="s">
        <v>603</v>
      </c>
      <c r="H7" s="227" t="s">
        <v>604</v>
      </c>
      <c r="I7" s="226">
        <v>2</v>
      </c>
      <c r="J7" s="228">
        <v>2</v>
      </c>
    </row>
    <row r="8" spans="1:10" ht="21.75">
      <c r="A8" s="223"/>
      <c r="B8" s="224" t="s">
        <v>605</v>
      </c>
      <c r="C8" s="225" t="s">
        <v>606</v>
      </c>
      <c r="D8" s="226">
        <v>2</v>
      </c>
      <c r="E8" s="226">
        <v>2</v>
      </c>
      <c r="F8" s="224"/>
      <c r="G8" s="227" t="s">
        <v>607</v>
      </c>
      <c r="H8" s="227" t="s">
        <v>608</v>
      </c>
      <c r="I8" s="226">
        <v>2</v>
      </c>
      <c r="J8" s="228">
        <v>2</v>
      </c>
    </row>
    <row r="9" spans="1:10" ht="21.75">
      <c r="A9" s="223"/>
      <c r="B9" s="224" t="s">
        <v>609</v>
      </c>
      <c r="C9" s="225" t="s">
        <v>610</v>
      </c>
      <c r="D9" s="226">
        <v>2</v>
      </c>
      <c r="E9" s="226">
        <v>3</v>
      </c>
      <c r="F9" s="224"/>
      <c r="G9" s="227" t="s">
        <v>611</v>
      </c>
      <c r="H9" s="227" t="s">
        <v>612</v>
      </c>
      <c r="I9" s="226">
        <v>2</v>
      </c>
      <c r="J9" s="228">
        <v>2</v>
      </c>
    </row>
    <row r="10" spans="1:10" ht="21.75">
      <c r="A10" s="223"/>
      <c r="B10" s="224" t="s">
        <v>613</v>
      </c>
      <c r="C10" s="225" t="s">
        <v>614</v>
      </c>
      <c r="D10" s="226">
        <v>2</v>
      </c>
      <c r="E10" s="226">
        <v>2</v>
      </c>
      <c r="F10" s="224"/>
      <c r="G10" s="227" t="s">
        <v>615</v>
      </c>
      <c r="H10" s="227" t="s">
        <v>616</v>
      </c>
      <c r="I10" s="226">
        <v>1</v>
      </c>
      <c r="J10" s="228">
        <v>1</v>
      </c>
    </row>
    <row r="11" spans="1:10" ht="21.75">
      <c r="A11" s="223"/>
      <c r="B11" s="224" t="s">
        <v>615</v>
      </c>
      <c r="C11" s="225" t="s">
        <v>617</v>
      </c>
      <c r="D11" s="226">
        <v>1</v>
      </c>
      <c r="E11" s="226">
        <v>2</v>
      </c>
      <c r="F11" s="224"/>
      <c r="G11" s="227" t="s">
        <v>618</v>
      </c>
      <c r="H11" s="227" t="s">
        <v>619</v>
      </c>
      <c r="I11" s="226">
        <v>2</v>
      </c>
      <c r="J11" s="228">
        <v>2</v>
      </c>
    </row>
    <row r="12" spans="1:10" ht="21.75">
      <c r="A12" s="223"/>
      <c r="B12" s="224"/>
      <c r="C12" s="225"/>
      <c r="D12" s="226"/>
      <c r="E12" s="226"/>
      <c r="F12" s="224"/>
      <c r="G12" s="227"/>
      <c r="H12" s="227"/>
      <c r="I12" s="226"/>
      <c r="J12" s="228"/>
    </row>
    <row r="13" spans="1:10" ht="21.75">
      <c r="A13" s="229" t="s">
        <v>620</v>
      </c>
      <c r="B13" s="224"/>
      <c r="C13" s="225"/>
      <c r="D13" s="226"/>
      <c r="E13" s="226"/>
      <c r="F13" s="229" t="s">
        <v>620</v>
      </c>
      <c r="G13" s="227"/>
      <c r="H13" s="227"/>
      <c r="I13" s="226"/>
      <c r="J13" s="228"/>
    </row>
    <row r="14" spans="1:10" ht="21.75">
      <c r="A14" s="229"/>
      <c r="B14" s="230" t="s">
        <v>621</v>
      </c>
      <c r="C14" s="225"/>
      <c r="D14" s="226"/>
      <c r="E14" s="226"/>
      <c r="F14" s="230"/>
      <c r="G14" s="230" t="s">
        <v>621</v>
      </c>
      <c r="H14" s="227"/>
      <c r="I14" s="226"/>
      <c r="J14" s="228"/>
    </row>
    <row r="15" spans="1:10" ht="21.75">
      <c r="A15" s="223"/>
      <c r="B15" s="227" t="s">
        <v>83</v>
      </c>
      <c r="C15" s="227" t="s">
        <v>84</v>
      </c>
      <c r="D15" s="226">
        <v>2</v>
      </c>
      <c r="E15" s="226">
        <v>2</v>
      </c>
      <c r="F15" s="224"/>
      <c r="G15" s="227" t="s">
        <v>221</v>
      </c>
      <c r="H15" s="227" t="s">
        <v>222</v>
      </c>
      <c r="I15" s="226">
        <v>2</v>
      </c>
      <c r="J15" s="228">
        <v>3</v>
      </c>
    </row>
    <row r="16" spans="1:10" ht="21.75">
      <c r="A16" s="223"/>
      <c r="B16" s="230" t="s">
        <v>622</v>
      </c>
      <c r="C16" s="225"/>
      <c r="D16" s="226"/>
      <c r="E16" s="226"/>
      <c r="F16" s="224"/>
      <c r="G16" s="227" t="s">
        <v>223</v>
      </c>
      <c r="H16" s="227" t="s">
        <v>623</v>
      </c>
      <c r="I16" s="226">
        <v>2</v>
      </c>
      <c r="J16" s="228">
        <v>2</v>
      </c>
    </row>
    <row r="17" spans="1:10" ht="21.75">
      <c r="A17" s="223"/>
      <c r="B17" s="224" t="s">
        <v>89</v>
      </c>
      <c r="C17" s="225" t="s">
        <v>90</v>
      </c>
      <c r="D17" s="226">
        <v>3</v>
      </c>
      <c r="E17" s="226">
        <v>4</v>
      </c>
      <c r="F17" s="224"/>
      <c r="G17" s="227"/>
      <c r="H17" s="227" t="s">
        <v>624</v>
      </c>
      <c r="I17" s="226"/>
      <c r="J17" s="228"/>
    </row>
    <row r="18" spans="1:10" ht="21.75">
      <c r="A18" s="223"/>
      <c r="B18" s="224" t="s">
        <v>94</v>
      </c>
      <c r="C18" s="225" t="s">
        <v>98</v>
      </c>
      <c r="D18" s="226">
        <v>3</v>
      </c>
      <c r="E18" s="226">
        <v>4</v>
      </c>
      <c r="F18" s="224"/>
      <c r="G18" s="227" t="s">
        <v>85</v>
      </c>
      <c r="H18" s="227" t="s">
        <v>86</v>
      </c>
      <c r="I18" s="226">
        <v>2</v>
      </c>
      <c r="J18" s="228">
        <v>4</v>
      </c>
    </row>
    <row r="19" spans="1:10" ht="21.75">
      <c r="A19" s="223"/>
      <c r="B19" s="224" t="s">
        <v>95</v>
      </c>
      <c r="C19" s="225" t="s">
        <v>227</v>
      </c>
      <c r="D19" s="226">
        <v>2</v>
      </c>
      <c r="E19" s="226">
        <v>4</v>
      </c>
      <c r="F19" s="224"/>
      <c r="G19" s="227" t="s">
        <v>87</v>
      </c>
      <c r="H19" s="227" t="s">
        <v>88</v>
      </c>
      <c r="I19" s="226">
        <v>2</v>
      </c>
      <c r="J19" s="228">
        <v>4</v>
      </c>
    </row>
    <row r="20" spans="1:10" ht="21.75">
      <c r="A20" s="223"/>
      <c r="B20" s="224"/>
      <c r="C20" s="225"/>
      <c r="D20" s="226"/>
      <c r="E20" s="226"/>
      <c r="F20" s="224"/>
      <c r="G20" s="230" t="s">
        <v>622</v>
      </c>
      <c r="H20" s="227"/>
      <c r="I20" s="226"/>
      <c r="J20" s="228"/>
    </row>
    <row r="21" spans="1:10" ht="21.75">
      <c r="A21" s="223"/>
      <c r="B21" s="224"/>
      <c r="C21" s="225"/>
      <c r="D21" s="226"/>
      <c r="E21" s="226"/>
      <c r="F21" s="224"/>
      <c r="G21" s="224" t="s">
        <v>96</v>
      </c>
      <c r="H21" s="225" t="s">
        <v>228</v>
      </c>
      <c r="I21" s="226">
        <v>2</v>
      </c>
      <c r="J21" s="226">
        <v>4</v>
      </c>
    </row>
    <row r="22" spans="1:10" ht="21.75">
      <c r="A22" s="223"/>
      <c r="B22" s="224"/>
      <c r="C22" s="224"/>
      <c r="D22" s="226"/>
      <c r="E22" s="228"/>
      <c r="F22" s="224"/>
      <c r="G22" s="231"/>
      <c r="H22" s="227"/>
      <c r="I22" s="226"/>
      <c r="J22" s="226"/>
    </row>
    <row r="23" spans="1:10" ht="21.75">
      <c r="A23" s="229" t="s">
        <v>625</v>
      </c>
      <c r="B23" s="227"/>
      <c r="C23" s="227"/>
      <c r="D23" s="226"/>
      <c r="E23" s="228"/>
      <c r="F23" s="229" t="s">
        <v>625</v>
      </c>
      <c r="G23" s="227"/>
      <c r="H23" s="227"/>
      <c r="I23" s="226"/>
      <c r="J23" s="228"/>
    </row>
    <row r="24" spans="1:10" ht="21.75">
      <c r="A24" s="223"/>
      <c r="B24" s="227" t="s">
        <v>626</v>
      </c>
      <c r="C24" s="227" t="s">
        <v>627</v>
      </c>
      <c r="D24" s="226" t="s">
        <v>628</v>
      </c>
      <c r="E24" s="228">
        <v>2</v>
      </c>
      <c r="F24" s="223"/>
      <c r="G24" s="227" t="s">
        <v>629</v>
      </c>
      <c r="H24" s="227" t="s">
        <v>630</v>
      </c>
      <c r="I24" s="226" t="s">
        <v>628</v>
      </c>
      <c r="J24" s="228">
        <v>2</v>
      </c>
    </row>
    <row r="25" spans="1:10" ht="21.75">
      <c r="A25" s="229"/>
      <c r="B25" s="227"/>
      <c r="C25" s="227"/>
      <c r="D25" s="226"/>
      <c r="E25" s="228"/>
      <c r="F25" s="229"/>
      <c r="G25" s="227"/>
      <c r="H25" s="227"/>
      <c r="I25" s="226"/>
      <c r="J25" s="228"/>
    </row>
    <row r="26" spans="1:10" ht="21.75">
      <c r="A26" s="223"/>
      <c r="B26" s="227"/>
      <c r="C26" s="227"/>
      <c r="D26" s="226"/>
      <c r="E26" s="228"/>
      <c r="F26" s="223"/>
      <c r="G26" s="227"/>
      <c r="H26" s="227"/>
      <c r="I26" s="226"/>
      <c r="J26" s="228"/>
    </row>
    <row r="27" spans="1:10" ht="21.75">
      <c r="A27" s="223"/>
      <c r="B27" s="227"/>
      <c r="C27" s="227"/>
      <c r="D27" s="226"/>
      <c r="E27" s="228"/>
      <c r="F27" s="224"/>
      <c r="G27" s="227"/>
      <c r="H27" s="227"/>
      <c r="I27" s="226"/>
      <c r="J27" s="228"/>
    </row>
    <row r="28" spans="1:10" ht="21.75">
      <c r="A28" s="223"/>
      <c r="B28" s="227"/>
      <c r="C28" s="227"/>
      <c r="D28" s="226"/>
      <c r="E28" s="228"/>
      <c r="F28" s="224"/>
      <c r="G28" s="227"/>
      <c r="H28" s="227"/>
      <c r="I28" s="226"/>
      <c r="J28" s="228"/>
    </row>
    <row r="29" spans="1:10" ht="21.75">
      <c r="A29" s="223"/>
      <c r="B29" s="227"/>
      <c r="C29" s="227"/>
      <c r="D29" s="226"/>
      <c r="E29" s="228"/>
      <c r="F29" s="224"/>
      <c r="G29" s="227"/>
      <c r="H29" s="227"/>
      <c r="I29" s="226"/>
      <c r="J29" s="228"/>
    </row>
    <row r="30" spans="1:10" ht="21.75">
      <c r="A30" s="223"/>
      <c r="B30" s="227"/>
      <c r="C30" s="227"/>
      <c r="D30" s="226"/>
      <c r="E30" s="228"/>
      <c r="F30" s="224"/>
      <c r="G30" s="227"/>
      <c r="H30" s="227"/>
      <c r="I30" s="226"/>
      <c r="J30" s="228"/>
    </row>
    <row r="31" spans="1:10" ht="21.75">
      <c r="A31" s="223"/>
      <c r="B31" s="227"/>
      <c r="C31" s="227"/>
      <c r="D31" s="226"/>
      <c r="E31" s="228"/>
      <c r="F31" s="224"/>
      <c r="G31" s="227"/>
      <c r="H31" s="227"/>
      <c r="I31" s="226"/>
      <c r="J31" s="228"/>
    </row>
    <row r="32" spans="1:10" ht="21.75">
      <c r="A32" s="223"/>
      <c r="B32" s="227"/>
      <c r="C32" s="227"/>
      <c r="D32" s="226"/>
      <c r="E32" s="228"/>
      <c r="F32" s="224"/>
      <c r="G32" s="227"/>
      <c r="H32" s="227"/>
      <c r="I32" s="226"/>
      <c r="J32" s="228"/>
    </row>
    <row r="33" spans="1:10" ht="21.75">
      <c r="A33" s="223"/>
      <c r="B33" s="227"/>
      <c r="C33" s="227"/>
      <c r="D33" s="220"/>
      <c r="E33" s="225"/>
      <c r="F33" s="227"/>
      <c r="G33" s="227"/>
      <c r="H33" s="227"/>
      <c r="I33" s="220"/>
      <c r="J33" s="220"/>
    </row>
    <row r="34" spans="1:10" ht="21.75">
      <c r="A34" s="232"/>
      <c r="B34" s="233"/>
      <c r="C34" s="234" t="s">
        <v>74</v>
      </c>
      <c r="D34" s="235">
        <v>19</v>
      </c>
      <c r="E34" s="236">
        <v>27</v>
      </c>
      <c r="F34" s="233"/>
      <c r="G34" s="233"/>
      <c r="H34" s="234" t="s">
        <v>74</v>
      </c>
      <c r="I34" s="235">
        <v>19</v>
      </c>
      <c r="J34" s="235">
        <v>28</v>
      </c>
    </row>
    <row r="35" spans="1:10" ht="21.75">
      <c r="A35" s="308" t="s">
        <v>593</v>
      </c>
      <c r="B35" s="308"/>
      <c r="C35" s="308"/>
      <c r="D35" s="308"/>
      <c r="E35" s="308"/>
      <c r="F35" s="308"/>
      <c r="G35" s="308"/>
      <c r="H35" s="308"/>
      <c r="I35" s="308"/>
      <c r="J35" s="308"/>
    </row>
    <row r="36" spans="1:10" ht="21.75">
      <c r="A36" s="308" t="s">
        <v>594</v>
      </c>
      <c r="B36" s="308"/>
      <c r="C36" s="308"/>
      <c r="D36" s="308"/>
      <c r="E36" s="308"/>
      <c r="F36" s="308"/>
      <c r="G36" s="308"/>
      <c r="H36" s="308"/>
      <c r="I36" s="308"/>
      <c r="J36" s="308"/>
    </row>
    <row r="37" spans="1:10" ht="21.75">
      <c r="A37" s="308" t="s">
        <v>595</v>
      </c>
      <c r="B37" s="308"/>
      <c r="C37" s="308"/>
      <c r="D37" s="309"/>
      <c r="E37" s="309"/>
      <c r="F37" s="309"/>
      <c r="G37" s="309"/>
      <c r="H37" s="309"/>
      <c r="I37" s="309"/>
      <c r="J37" s="309"/>
    </row>
    <row r="38" spans="1:10" ht="21.75">
      <c r="A38" s="16"/>
      <c r="B38" s="16"/>
      <c r="C38" s="16"/>
      <c r="D38" s="188"/>
      <c r="E38" s="188"/>
      <c r="F38" s="188"/>
      <c r="G38" s="188"/>
      <c r="H38" s="188"/>
      <c r="I38" s="188"/>
      <c r="J38" s="188"/>
    </row>
    <row r="39" spans="1:10" ht="21.75">
      <c r="A39" s="313" t="s">
        <v>631</v>
      </c>
      <c r="B39" s="302"/>
      <c r="C39" s="303"/>
      <c r="D39" s="219" t="s">
        <v>597</v>
      </c>
      <c r="E39" s="219" t="s">
        <v>598</v>
      </c>
      <c r="F39" s="313" t="s">
        <v>632</v>
      </c>
      <c r="G39" s="302"/>
      <c r="H39" s="303"/>
      <c r="I39" s="219" t="s">
        <v>597</v>
      </c>
      <c r="J39" s="219" t="s">
        <v>598</v>
      </c>
    </row>
    <row r="40" spans="1:10" ht="21.75">
      <c r="A40" s="310" t="s">
        <v>600</v>
      </c>
      <c r="B40" s="311"/>
      <c r="C40" s="312"/>
      <c r="D40" s="220"/>
      <c r="E40" s="221"/>
      <c r="F40" s="310" t="s">
        <v>600</v>
      </c>
      <c r="G40" s="311"/>
      <c r="H40" s="312"/>
      <c r="I40" s="221"/>
      <c r="J40" s="222"/>
    </row>
    <row r="41" spans="1:10" ht="21.75">
      <c r="A41" s="223"/>
      <c r="B41" s="224" t="s">
        <v>633</v>
      </c>
      <c r="C41" s="225" t="s">
        <v>634</v>
      </c>
      <c r="D41" s="226">
        <v>2</v>
      </c>
      <c r="E41" s="226">
        <v>2</v>
      </c>
      <c r="F41" s="224"/>
      <c r="G41" s="224" t="s">
        <v>635</v>
      </c>
      <c r="H41" s="225" t="s">
        <v>636</v>
      </c>
      <c r="I41" s="226">
        <v>1</v>
      </c>
      <c r="J41" s="226">
        <v>2</v>
      </c>
    </row>
    <row r="42" spans="1:10" ht="21.75">
      <c r="A42" s="223"/>
      <c r="B42" s="224" t="s">
        <v>635</v>
      </c>
      <c r="C42" s="225" t="s">
        <v>636</v>
      </c>
      <c r="D42" s="226">
        <v>1</v>
      </c>
      <c r="E42" s="226">
        <v>2</v>
      </c>
      <c r="F42" s="224"/>
      <c r="G42" s="224"/>
      <c r="H42" s="225" t="s">
        <v>637</v>
      </c>
      <c r="I42" s="226"/>
      <c r="J42" s="226"/>
    </row>
    <row r="43" spans="1:10" ht="21.75">
      <c r="A43" s="223"/>
      <c r="B43" s="224"/>
      <c r="C43" s="225" t="s">
        <v>637</v>
      </c>
      <c r="D43" s="226"/>
      <c r="E43" s="226"/>
      <c r="F43" s="224"/>
      <c r="G43" s="227"/>
      <c r="H43" s="227"/>
      <c r="I43" s="226"/>
      <c r="J43" s="228"/>
    </row>
    <row r="44" spans="1:10" ht="21.75">
      <c r="A44" s="223"/>
      <c r="B44" s="224" t="s">
        <v>638</v>
      </c>
      <c r="C44" s="225" t="s">
        <v>639</v>
      </c>
      <c r="D44" s="226">
        <v>2</v>
      </c>
      <c r="E44" s="226">
        <v>3</v>
      </c>
      <c r="F44" s="224"/>
      <c r="G44" s="227"/>
      <c r="H44" s="227"/>
      <c r="I44" s="226"/>
      <c r="J44" s="228"/>
    </row>
    <row r="45" spans="1:10" ht="21.75">
      <c r="A45" s="223"/>
      <c r="B45" s="224"/>
      <c r="C45" s="225"/>
      <c r="D45" s="226"/>
      <c r="E45" s="226"/>
      <c r="F45" s="224"/>
      <c r="G45" s="227"/>
      <c r="H45" s="227"/>
      <c r="I45" s="226"/>
      <c r="J45" s="228"/>
    </row>
    <row r="46" spans="1:10" ht="21.75">
      <c r="A46" s="229" t="s">
        <v>620</v>
      </c>
      <c r="B46" s="224"/>
      <c r="C46" s="225"/>
      <c r="D46" s="226"/>
      <c r="E46" s="226"/>
      <c r="F46" s="229" t="s">
        <v>620</v>
      </c>
      <c r="G46" s="227"/>
      <c r="H46" s="227"/>
      <c r="I46" s="226"/>
      <c r="J46" s="228"/>
    </row>
    <row r="47" spans="1:10" ht="21.75">
      <c r="A47" s="229"/>
      <c r="B47" s="230" t="s">
        <v>621</v>
      </c>
      <c r="C47" s="225"/>
      <c r="D47" s="226"/>
      <c r="E47" s="226"/>
      <c r="F47" s="230"/>
      <c r="G47" s="230" t="s">
        <v>621</v>
      </c>
      <c r="H47" s="227"/>
      <c r="I47" s="226"/>
      <c r="J47" s="228"/>
    </row>
    <row r="48" spans="1:10" ht="21.75">
      <c r="A48" s="223"/>
      <c r="B48" s="224" t="s">
        <v>215</v>
      </c>
      <c r="C48" s="225" t="s">
        <v>216</v>
      </c>
      <c r="D48" s="226">
        <v>2</v>
      </c>
      <c r="E48" s="226">
        <v>3</v>
      </c>
      <c r="F48" s="224"/>
      <c r="G48" s="227" t="s">
        <v>217</v>
      </c>
      <c r="H48" s="227" t="s">
        <v>218</v>
      </c>
      <c r="I48" s="226">
        <v>2</v>
      </c>
      <c r="J48" s="228">
        <v>3</v>
      </c>
    </row>
    <row r="49" spans="1:10" ht="21.75">
      <c r="A49" s="223"/>
      <c r="B49" s="224" t="s">
        <v>219</v>
      </c>
      <c r="C49" s="225" t="s">
        <v>220</v>
      </c>
      <c r="D49" s="226">
        <v>2</v>
      </c>
      <c r="E49" s="228">
        <v>3</v>
      </c>
      <c r="F49" s="224"/>
      <c r="G49" s="231" t="s">
        <v>622</v>
      </c>
      <c r="H49" s="227"/>
      <c r="I49" s="226"/>
      <c r="J49" s="228"/>
    </row>
    <row r="50" spans="1:10" ht="21.75">
      <c r="A50" s="223"/>
      <c r="B50" s="231" t="s">
        <v>622</v>
      </c>
      <c r="C50" s="227"/>
      <c r="D50" s="226"/>
      <c r="E50" s="228"/>
      <c r="F50" s="224"/>
      <c r="G50" s="227" t="s">
        <v>93</v>
      </c>
      <c r="H50" s="227" t="s">
        <v>91</v>
      </c>
      <c r="I50" s="226">
        <v>2</v>
      </c>
      <c r="J50" s="228">
        <v>3</v>
      </c>
    </row>
    <row r="51" spans="1:10" ht="21.75">
      <c r="A51" s="223"/>
      <c r="B51" s="224" t="s">
        <v>97</v>
      </c>
      <c r="C51" s="225" t="s">
        <v>229</v>
      </c>
      <c r="D51" s="226">
        <v>2</v>
      </c>
      <c r="E51" s="226">
        <v>4</v>
      </c>
      <c r="F51" s="224"/>
      <c r="G51" s="227"/>
      <c r="H51" s="227" t="s">
        <v>640</v>
      </c>
      <c r="I51" s="226"/>
      <c r="J51" s="228"/>
    </row>
    <row r="52" spans="1:10" ht="21.75">
      <c r="A52" s="223"/>
      <c r="B52" s="230" t="s">
        <v>641</v>
      </c>
      <c r="C52" s="225"/>
      <c r="D52" s="226"/>
      <c r="E52" s="226"/>
      <c r="F52" s="224"/>
      <c r="G52" s="230" t="s">
        <v>641</v>
      </c>
      <c r="H52" s="227"/>
      <c r="I52" s="226"/>
      <c r="J52" s="228"/>
    </row>
    <row r="53" spans="1:10" ht="21.75">
      <c r="A53" s="223"/>
      <c r="B53" s="227" t="s">
        <v>109</v>
      </c>
      <c r="C53" s="227" t="s">
        <v>117</v>
      </c>
      <c r="D53" s="226">
        <v>3</v>
      </c>
      <c r="E53" s="228">
        <v>6</v>
      </c>
      <c r="F53" s="224"/>
      <c r="G53" s="227" t="s">
        <v>111</v>
      </c>
      <c r="H53" s="227" t="s">
        <v>147</v>
      </c>
      <c r="I53" s="226">
        <v>3</v>
      </c>
      <c r="J53" s="228">
        <v>6</v>
      </c>
    </row>
    <row r="54" spans="1:10" ht="21.75">
      <c r="A54" s="223"/>
      <c r="B54" s="227" t="s">
        <v>260</v>
      </c>
      <c r="C54" s="227" t="s">
        <v>118</v>
      </c>
      <c r="D54" s="226">
        <v>2</v>
      </c>
      <c r="E54" s="228">
        <v>4</v>
      </c>
      <c r="F54" s="224"/>
      <c r="G54" s="227" t="s">
        <v>113</v>
      </c>
      <c r="H54" s="225" t="s">
        <v>104</v>
      </c>
      <c r="I54" s="226">
        <v>3</v>
      </c>
      <c r="J54" s="226">
        <v>6</v>
      </c>
    </row>
    <row r="55" spans="1:10" ht="21.75">
      <c r="A55" s="223"/>
      <c r="B55" s="227"/>
      <c r="C55" s="227"/>
      <c r="D55" s="226"/>
      <c r="E55" s="228"/>
      <c r="F55" s="229"/>
      <c r="G55" s="224" t="s">
        <v>261</v>
      </c>
      <c r="H55" s="225" t="s">
        <v>119</v>
      </c>
      <c r="I55" s="226">
        <v>2</v>
      </c>
      <c r="J55" s="226">
        <v>4</v>
      </c>
    </row>
    <row r="56" spans="1:10" ht="21.75">
      <c r="A56" s="229"/>
      <c r="B56" s="227"/>
      <c r="C56" s="227"/>
      <c r="D56" s="226"/>
      <c r="E56" s="228"/>
      <c r="F56" s="223"/>
      <c r="G56" s="224" t="s">
        <v>262</v>
      </c>
      <c r="H56" s="225" t="s">
        <v>120</v>
      </c>
      <c r="I56" s="226">
        <v>2</v>
      </c>
      <c r="J56" s="226">
        <v>4</v>
      </c>
    </row>
    <row r="57" spans="1:10" ht="21.75">
      <c r="A57" s="229"/>
      <c r="B57" s="227"/>
      <c r="C57" s="227"/>
      <c r="D57" s="226"/>
      <c r="E57" s="228"/>
      <c r="F57" s="229"/>
      <c r="G57" s="227"/>
      <c r="H57" s="227"/>
      <c r="I57" s="226"/>
      <c r="J57" s="228"/>
    </row>
    <row r="58" spans="1:10" ht="21.75">
      <c r="A58" s="229" t="s">
        <v>625</v>
      </c>
      <c r="B58" s="227"/>
      <c r="C58" s="227"/>
      <c r="D58" s="226"/>
      <c r="E58" s="228"/>
      <c r="F58" s="229" t="s">
        <v>625</v>
      </c>
      <c r="G58" s="227"/>
      <c r="H58" s="227"/>
      <c r="I58" s="226"/>
      <c r="J58" s="228"/>
    </row>
    <row r="59" spans="1:10" ht="21.75">
      <c r="A59" s="223"/>
      <c r="B59" s="227" t="s">
        <v>642</v>
      </c>
      <c r="C59" s="227" t="s">
        <v>643</v>
      </c>
      <c r="D59" s="226" t="s">
        <v>628</v>
      </c>
      <c r="E59" s="228">
        <v>2</v>
      </c>
      <c r="F59" s="223"/>
      <c r="G59" s="227" t="s">
        <v>644</v>
      </c>
      <c r="H59" s="227" t="s">
        <v>645</v>
      </c>
      <c r="I59" s="226" t="s">
        <v>628</v>
      </c>
      <c r="J59" s="228">
        <v>2</v>
      </c>
    </row>
    <row r="60" spans="1:10" ht="21.75">
      <c r="A60" s="223"/>
      <c r="B60" s="227"/>
      <c r="C60" s="227"/>
      <c r="D60" s="226"/>
      <c r="E60" s="228"/>
      <c r="F60" s="227"/>
      <c r="G60" s="224"/>
      <c r="H60" s="228"/>
      <c r="I60" s="228"/>
      <c r="J60" s="228"/>
    </row>
    <row r="61" spans="1:10" ht="21.75">
      <c r="A61" s="223"/>
      <c r="B61" s="224"/>
      <c r="C61" s="225"/>
      <c r="D61" s="226"/>
      <c r="E61" s="226"/>
      <c r="F61" s="227"/>
      <c r="G61" s="224"/>
      <c r="H61" s="228"/>
      <c r="I61" s="228"/>
      <c r="J61" s="228"/>
    </row>
    <row r="62" spans="1:10" ht="21.75">
      <c r="A62" s="223"/>
      <c r="B62" s="227"/>
      <c r="C62" s="227"/>
      <c r="D62" s="226"/>
      <c r="E62" s="228"/>
      <c r="F62" s="224"/>
      <c r="G62" s="227"/>
      <c r="H62" s="227"/>
      <c r="I62" s="226"/>
      <c r="J62" s="228"/>
    </row>
    <row r="63" spans="1:10" ht="21.75">
      <c r="A63" s="223"/>
      <c r="B63" s="227"/>
      <c r="C63" s="227"/>
      <c r="D63" s="220"/>
      <c r="E63" s="225"/>
      <c r="F63" s="227"/>
      <c r="G63" s="227"/>
      <c r="H63" s="227"/>
      <c r="I63" s="226"/>
      <c r="J63" s="228"/>
    </row>
    <row r="64" spans="1:10" ht="21.75">
      <c r="A64" s="223"/>
      <c r="B64" s="227"/>
      <c r="C64" s="227"/>
      <c r="D64" s="220"/>
      <c r="E64" s="225"/>
      <c r="F64" s="227"/>
      <c r="G64" s="227"/>
      <c r="H64" s="227"/>
      <c r="I64" s="226"/>
      <c r="J64" s="228"/>
    </row>
    <row r="65" spans="1:10" ht="21.75">
      <c r="A65" s="223"/>
      <c r="B65" s="227"/>
      <c r="C65" s="227"/>
      <c r="D65" s="220"/>
      <c r="E65" s="225"/>
      <c r="F65" s="227"/>
      <c r="G65" s="227"/>
      <c r="H65" s="227"/>
      <c r="I65" s="220"/>
      <c r="J65" s="220"/>
    </row>
    <row r="66" spans="1:10" ht="21.75">
      <c r="A66" s="223"/>
      <c r="B66" s="227"/>
      <c r="C66" s="227"/>
      <c r="D66" s="220"/>
      <c r="E66" s="225"/>
      <c r="F66" s="227"/>
      <c r="G66" s="227"/>
      <c r="H66" s="227"/>
      <c r="I66" s="220"/>
      <c r="J66" s="220"/>
    </row>
    <row r="67" spans="1:10" ht="21.75">
      <c r="A67" s="223"/>
      <c r="B67" s="227"/>
      <c r="C67" s="227"/>
      <c r="D67" s="220"/>
      <c r="E67" s="225"/>
      <c r="F67" s="227"/>
      <c r="G67" s="227"/>
      <c r="H67" s="227"/>
      <c r="I67" s="220"/>
      <c r="J67" s="220"/>
    </row>
    <row r="68" spans="1:10" ht="21.75">
      <c r="A68" s="232"/>
      <c r="B68" s="233"/>
      <c r="C68" s="234" t="s">
        <v>74</v>
      </c>
      <c r="D68" s="235">
        <v>16</v>
      </c>
      <c r="E68" s="236">
        <v>29</v>
      </c>
      <c r="F68" s="233"/>
      <c r="G68" s="233"/>
      <c r="H68" s="234" t="s">
        <v>74</v>
      </c>
      <c r="I68" s="235">
        <v>15</v>
      </c>
      <c r="J68" s="235">
        <v>30</v>
      </c>
    </row>
    <row r="69" spans="1:10" ht="21.75">
      <c r="A69" s="308" t="s">
        <v>593</v>
      </c>
      <c r="B69" s="308"/>
      <c r="C69" s="308"/>
      <c r="D69" s="308"/>
      <c r="E69" s="308"/>
      <c r="F69" s="308"/>
      <c r="G69" s="308"/>
      <c r="H69" s="308"/>
      <c r="I69" s="308"/>
      <c r="J69" s="308"/>
    </row>
    <row r="70" spans="1:10" ht="21.75">
      <c r="A70" s="308" t="s">
        <v>594</v>
      </c>
      <c r="B70" s="308"/>
      <c r="C70" s="308"/>
      <c r="D70" s="308"/>
      <c r="E70" s="308"/>
      <c r="F70" s="308"/>
      <c r="G70" s="308"/>
      <c r="H70" s="308"/>
      <c r="I70" s="308"/>
      <c r="J70" s="308"/>
    </row>
    <row r="71" spans="1:10" ht="21.75">
      <c r="A71" s="308" t="s">
        <v>595</v>
      </c>
      <c r="B71" s="308"/>
      <c r="C71" s="308"/>
      <c r="D71" s="309"/>
      <c r="E71" s="309"/>
      <c r="F71" s="309"/>
      <c r="G71" s="309"/>
      <c r="H71" s="309"/>
      <c r="I71" s="309"/>
      <c r="J71" s="309"/>
    </row>
    <row r="72" spans="1:10" ht="21.75">
      <c r="A72" s="16"/>
      <c r="B72" s="16"/>
      <c r="C72" s="16"/>
      <c r="D72" s="188"/>
      <c r="E72" s="188"/>
      <c r="F72" s="188"/>
      <c r="G72" s="188"/>
      <c r="H72" s="188"/>
      <c r="I72" s="188"/>
      <c r="J72" s="188"/>
    </row>
    <row r="73" spans="1:10" ht="21.75">
      <c r="A73" s="313" t="s">
        <v>646</v>
      </c>
      <c r="B73" s="302"/>
      <c r="C73" s="303"/>
      <c r="D73" s="219" t="s">
        <v>597</v>
      </c>
      <c r="E73" s="219" t="s">
        <v>598</v>
      </c>
      <c r="F73" s="313" t="s">
        <v>647</v>
      </c>
      <c r="G73" s="302"/>
      <c r="H73" s="303"/>
      <c r="I73" s="219" t="s">
        <v>597</v>
      </c>
      <c r="J73" s="219" t="s">
        <v>598</v>
      </c>
    </row>
    <row r="74" spans="1:10" ht="21.75">
      <c r="A74" s="310" t="s">
        <v>600</v>
      </c>
      <c r="B74" s="311"/>
      <c r="C74" s="312"/>
      <c r="D74" s="220"/>
      <c r="E74" s="221"/>
      <c r="F74" s="310" t="s">
        <v>600</v>
      </c>
      <c r="G74" s="311"/>
      <c r="H74" s="312"/>
      <c r="I74" s="221"/>
      <c r="J74" s="222"/>
    </row>
    <row r="75" spans="1:10" ht="21.75">
      <c r="A75" s="223"/>
      <c r="B75" s="224" t="s">
        <v>635</v>
      </c>
      <c r="C75" s="225" t="s">
        <v>636</v>
      </c>
      <c r="D75" s="226">
        <v>1</v>
      </c>
      <c r="E75" s="226">
        <v>2</v>
      </c>
      <c r="F75" s="224"/>
      <c r="G75" s="224" t="s">
        <v>635</v>
      </c>
      <c r="H75" s="225" t="s">
        <v>636</v>
      </c>
      <c r="I75" s="226">
        <v>1</v>
      </c>
      <c r="J75" s="226">
        <v>2</v>
      </c>
    </row>
    <row r="76" spans="1:10" ht="21.75">
      <c r="A76" s="223"/>
      <c r="B76" s="224"/>
      <c r="C76" s="225" t="s">
        <v>648</v>
      </c>
      <c r="D76" s="226"/>
      <c r="E76" s="226"/>
      <c r="F76" s="224"/>
      <c r="G76" s="224"/>
      <c r="H76" s="225" t="s">
        <v>648</v>
      </c>
      <c r="I76" s="226"/>
      <c r="J76" s="226"/>
    </row>
    <row r="77" spans="1:10" ht="21.75">
      <c r="A77" s="223"/>
      <c r="B77" s="224"/>
      <c r="C77" s="225"/>
      <c r="D77" s="226"/>
      <c r="E77" s="226"/>
      <c r="F77" s="224"/>
      <c r="G77" s="227"/>
      <c r="H77" s="227"/>
      <c r="I77" s="226"/>
      <c r="J77" s="228"/>
    </row>
    <row r="78" spans="1:10" ht="21.75">
      <c r="A78" s="229" t="s">
        <v>620</v>
      </c>
      <c r="B78" s="224"/>
      <c r="C78" s="225"/>
      <c r="D78" s="226"/>
      <c r="E78" s="226"/>
      <c r="F78" s="229" t="s">
        <v>620</v>
      </c>
      <c r="G78" s="227"/>
      <c r="H78" s="227"/>
      <c r="I78" s="226"/>
      <c r="J78" s="228"/>
    </row>
    <row r="79" spans="1:10" ht="21.75">
      <c r="A79" s="229"/>
      <c r="B79" s="230" t="s">
        <v>649</v>
      </c>
      <c r="C79" s="225"/>
      <c r="D79" s="226"/>
      <c r="E79" s="226"/>
      <c r="F79" s="230"/>
      <c r="G79" s="230" t="s">
        <v>622</v>
      </c>
      <c r="H79" s="227"/>
      <c r="I79" s="226"/>
      <c r="J79" s="228"/>
    </row>
    <row r="80" spans="1:10" ht="21.75">
      <c r="A80" s="223"/>
      <c r="B80" s="227" t="s">
        <v>145</v>
      </c>
      <c r="C80" s="227" t="s">
        <v>101</v>
      </c>
      <c r="D80" s="226">
        <v>3</v>
      </c>
      <c r="E80" s="228">
        <v>6</v>
      </c>
      <c r="F80" s="224"/>
      <c r="G80" s="224" t="s">
        <v>230</v>
      </c>
      <c r="H80" s="225" t="s">
        <v>231</v>
      </c>
      <c r="I80" s="226">
        <v>3</v>
      </c>
      <c r="J80" s="226">
        <v>4</v>
      </c>
    </row>
    <row r="81" spans="1:10" ht="21.75">
      <c r="A81" s="223"/>
      <c r="B81" s="227" t="s">
        <v>108</v>
      </c>
      <c r="C81" s="227" t="s">
        <v>146</v>
      </c>
      <c r="D81" s="226">
        <v>3</v>
      </c>
      <c r="E81" s="228">
        <v>6</v>
      </c>
      <c r="F81" s="224"/>
      <c r="G81" s="227" t="s">
        <v>232</v>
      </c>
      <c r="H81" s="227" t="s">
        <v>233</v>
      </c>
      <c r="I81" s="226">
        <v>2</v>
      </c>
      <c r="J81" s="228">
        <v>3</v>
      </c>
    </row>
    <row r="82" spans="1:10" ht="21.75">
      <c r="A82" s="223"/>
      <c r="B82" s="227" t="s">
        <v>116</v>
      </c>
      <c r="C82" s="227" t="s">
        <v>33</v>
      </c>
      <c r="D82" s="226">
        <v>3</v>
      </c>
      <c r="E82" s="228">
        <v>6</v>
      </c>
      <c r="F82" s="224"/>
      <c r="G82" s="230" t="s">
        <v>641</v>
      </c>
      <c r="H82" s="227"/>
      <c r="I82" s="226"/>
      <c r="J82" s="226"/>
    </row>
    <row r="83" spans="1:10" ht="21.75">
      <c r="A83" s="229"/>
      <c r="B83" s="230"/>
      <c r="C83" s="225"/>
      <c r="D83" s="226"/>
      <c r="E83" s="228"/>
      <c r="F83" s="224"/>
      <c r="G83" s="227" t="s">
        <v>237</v>
      </c>
      <c r="H83" s="227" t="s">
        <v>650</v>
      </c>
      <c r="I83" s="226">
        <v>3</v>
      </c>
      <c r="J83" s="226">
        <v>6</v>
      </c>
    </row>
    <row r="84" spans="1:10" ht="21.75">
      <c r="A84" s="229"/>
      <c r="B84" s="224"/>
      <c r="C84" s="225"/>
      <c r="D84" s="226"/>
      <c r="E84" s="226"/>
      <c r="F84" s="229"/>
      <c r="G84" s="227"/>
      <c r="H84" s="227" t="s">
        <v>651</v>
      </c>
      <c r="I84" s="226"/>
      <c r="J84" s="226"/>
    </row>
    <row r="85" spans="1:10" ht="21.75">
      <c r="A85" s="229"/>
      <c r="B85" s="224"/>
      <c r="C85" s="225"/>
      <c r="D85" s="226"/>
      <c r="E85" s="226"/>
      <c r="F85" s="229"/>
      <c r="G85" s="231" t="s">
        <v>652</v>
      </c>
      <c r="H85" s="227"/>
      <c r="I85" s="226"/>
      <c r="J85" s="226"/>
    </row>
    <row r="86" spans="1:10" ht="21.75">
      <c r="A86" s="229"/>
      <c r="B86" s="224"/>
      <c r="C86" s="225"/>
      <c r="D86" s="226"/>
      <c r="E86" s="226"/>
      <c r="F86" s="229"/>
      <c r="G86" s="227" t="s">
        <v>653</v>
      </c>
      <c r="H86" s="227" t="s">
        <v>652</v>
      </c>
      <c r="I86" s="226">
        <v>4</v>
      </c>
      <c r="J86" s="228" t="s">
        <v>654</v>
      </c>
    </row>
    <row r="87" spans="1:10" ht="21.75">
      <c r="A87" s="223"/>
      <c r="B87" s="224"/>
      <c r="C87" s="225"/>
      <c r="D87" s="226"/>
      <c r="E87" s="226"/>
      <c r="F87" s="229"/>
      <c r="G87" s="227"/>
      <c r="H87" s="227"/>
      <c r="I87" s="226"/>
      <c r="J87" s="228"/>
    </row>
    <row r="88" spans="1:10" ht="21.75">
      <c r="A88" s="229" t="s">
        <v>655</v>
      </c>
      <c r="B88" s="224"/>
      <c r="C88" s="225"/>
      <c r="D88" s="226"/>
      <c r="E88" s="226"/>
      <c r="F88" s="229" t="s">
        <v>655</v>
      </c>
      <c r="G88" s="227"/>
      <c r="H88" s="227"/>
      <c r="I88" s="226"/>
      <c r="J88" s="228"/>
    </row>
    <row r="89" spans="1:10" ht="21.75">
      <c r="A89" s="223"/>
      <c r="B89" s="224" t="s">
        <v>235</v>
      </c>
      <c r="C89" s="225" t="s">
        <v>236</v>
      </c>
      <c r="D89" s="226">
        <v>3</v>
      </c>
      <c r="E89" s="226">
        <v>6</v>
      </c>
      <c r="F89" s="224"/>
      <c r="G89" s="227" t="s">
        <v>656</v>
      </c>
      <c r="H89" s="227" t="s">
        <v>657</v>
      </c>
      <c r="I89" s="226">
        <v>3</v>
      </c>
      <c r="J89" s="228">
        <v>6</v>
      </c>
    </row>
    <row r="90" spans="1:10" ht="21.75">
      <c r="A90" s="223"/>
      <c r="B90" s="227"/>
      <c r="C90" s="227"/>
      <c r="D90" s="220"/>
      <c r="E90" s="225"/>
      <c r="F90" s="224"/>
      <c r="G90" s="227" t="s">
        <v>656</v>
      </c>
      <c r="H90" s="227" t="s">
        <v>658</v>
      </c>
      <c r="I90" s="226">
        <v>2</v>
      </c>
      <c r="J90" s="228">
        <v>3</v>
      </c>
    </row>
    <row r="91" spans="1:10" ht="21.75">
      <c r="A91" s="223"/>
      <c r="B91" s="227"/>
      <c r="C91" s="227"/>
      <c r="D91" s="220"/>
      <c r="E91" s="225"/>
      <c r="F91" s="229"/>
      <c r="G91" s="227" t="s">
        <v>656</v>
      </c>
      <c r="H91" s="227" t="s">
        <v>659</v>
      </c>
      <c r="I91" s="226">
        <v>2</v>
      </c>
      <c r="J91" s="228">
        <v>3</v>
      </c>
    </row>
    <row r="92" spans="1:10" ht="21.75">
      <c r="A92" s="223"/>
      <c r="B92" s="227"/>
      <c r="C92" s="227"/>
      <c r="D92" s="220"/>
      <c r="E92" s="225"/>
      <c r="F92" s="223"/>
      <c r="G92" s="227"/>
      <c r="H92" s="227"/>
      <c r="I92" s="220"/>
      <c r="J92" s="220"/>
    </row>
    <row r="93" spans="1:10" ht="21.75">
      <c r="A93" s="229"/>
      <c r="B93" s="227"/>
      <c r="C93" s="227"/>
      <c r="D93" s="220"/>
      <c r="E93" s="225"/>
      <c r="F93" s="229" t="s">
        <v>625</v>
      </c>
      <c r="G93" s="227"/>
      <c r="H93" s="227"/>
      <c r="I93" s="220"/>
      <c r="J93" s="220"/>
    </row>
    <row r="94" spans="1:10" ht="21.75">
      <c r="A94" s="229"/>
      <c r="B94" s="227"/>
      <c r="C94" s="227"/>
      <c r="D94" s="220"/>
      <c r="E94" s="225"/>
      <c r="F94" s="227"/>
      <c r="G94" s="227" t="s">
        <v>660</v>
      </c>
      <c r="H94" s="227" t="s">
        <v>661</v>
      </c>
      <c r="I94" s="226" t="s">
        <v>628</v>
      </c>
      <c r="J94" s="228">
        <v>2</v>
      </c>
    </row>
    <row r="95" spans="1:10" ht="21.75">
      <c r="A95" s="229"/>
      <c r="B95" s="227"/>
      <c r="C95" s="227"/>
      <c r="D95" s="220"/>
      <c r="E95" s="225"/>
      <c r="F95" s="227"/>
      <c r="G95" s="227"/>
      <c r="H95" s="227"/>
      <c r="I95" s="226"/>
      <c r="J95" s="228"/>
    </row>
    <row r="96" spans="1:10" ht="21.75">
      <c r="A96" s="229"/>
      <c r="B96" s="227"/>
      <c r="C96" s="227"/>
      <c r="D96" s="220"/>
      <c r="E96" s="225"/>
      <c r="F96" s="227"/>
      <c r="G96" s="227"/>
      <c r="H96" s="227"/>
      <c r="I96" s="226"/>
      <c r="J96" s="228"/>
    </row>
    <row r="97" spans="1:10" ht="21.75">
      <c r="A97" s="229"/>
      <c r="B97" s="227"/>
      <c r="C97" s="227"/>
      <c r="D97" s="220"/>
      <c r="E97" s="225"/>
      <c r="F97" s="227"/>
      <c r="G97" s="227"/>
      <c r="H97" s="227"/>
      <c r="I97" s="226"/>
      <c r="J97" s="228"/>
    </row>
    <row r="98" spans="1:10" ht="21.75">
      <c r="A98" s="223"/>
      <c r="B98" s="227"/>
      <c r="C98" s="227"/>
      <c r="D98" s="220"/>
      <c r="E98" s="225"/>
      <c r="F98" s="227"/>
      <c r="G98" s="227"/>
      <c r="H98" s="227"/>
      <c r="I98" s="220"/>
      <c r="J98" s="220"/>
    </row>
    <row r="99" spans="1:10" ht="21.75">
      <c r="A99" s="223"/>
      <c r="B99" s="227"/>
      <c r="C99" s="227"/>
      <c r="D99" s="220"/>
      <c r="E99" s="225"/>
      <c r="F99" s="227"/>
      <c r="G99" s="227"/>
      <c r="H99" s="227"/>
      <c r="I99" s="220"/>
      <c r="J99" s="220"/>
    </row>
    <row r="100" spans="1:10" ht="21.75">
      <c r="A100" s="223"/>
      <c r="B100" s="227"/>
      <c r="C100" s="227"/>
      <c r="D100" s="220"/>
      <c r="E100" s="225"/>
      <c r="F100" s="227"/>
      <c r="G100" s="227"/>
      <c r="H100" s="227"/>
      <c r="I100" s="220"/>
      <c r="J100" s="220"/>
    </row>
    <row r="101" spans="1:10" ht="21.75">
      <c r="A101" s="223"/>
      <c r="B101" s="227"/>
      <c r="C101" s="227"/>
      <c r="D101" s="220"/>
      <c r="E101" s="225"/>
      <c r="F101" s="227"/>
      <c r="G101" s="227"/>
      <c r="H101" s="227"/>
      <c r="I101" s="220"/>
      <c r="J101" s="220"/>
    </row>
    <row r="102" spans="1:10" ht="21.75">
      <c r="A102" s="232"/>
      <c r="B102" s="233"/>
      <c r="C102" s="234" t="s">
        <v>74</v>
      </c>
      <c r="D102" s="235">
        <v>13</v>
      </c>
      <c r="E102" s="236">
        <v>26</v>
      </c>
      <c r="F102" s="233"/>
      <c r="G102" s="233"/>
      <c r="H102" s="234" t="s">
        <v>74</v>
      </c>
      <c r="I102" s="235">
        <v>20</v>
      </c>
      <c r="J102" s="235">
        <v>29</v>
      </c>
    </row>
  </sheetData>
  <mergeCells count="21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  <mergeCell ref="A74:C74"/>
    <mergeCell ref="F74:H74"/>
    <mergeCell ref="A69:J69"/>
    <mergeCell ref="A70:J70"/>
    <mergeCell ref="A71:J71"/>
    <mergeCell ref="A73:C73"/>
    <mergeCell ref="F73:H73"/>
  </mergeCells>
  <printOptions/>
  <pageMargins left="0.9448818897637796" right="0.551181102362204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="75" zoomScaleNormal="75" workbookViewId="0" topLeftCell="A76">
      <selection activeCell="K93" sqref="K93"/>
    </sheetView>
  </sheetViews>
  <sheetFormatPr defaultColWidth="9.140625" defaultRowHeight="21.75"/>
  <cols>
    <col min="1" max="1" width="5.7109375" style="1" customWidth="1"/>
    <col min="2" max="2" width="9.57421875" style="0" customWidth="1"/>
    <col min="3" max="3" width="33.140625" style="0" customWidth="1"/>
    <col min="4" max="4" width="6.7109375" style="0" customWidth="1"/>
    <col min="5" max="5" width="4.7109375" style="0" customWidth="1"/>
    <col min="6" max="6" width="5.140625" style="0" customWidth="1"/>
    <col min="7" max="12" width="3.7109375" style="0" customWidth="1"/>
    <col min="13" max="13" width="8.28125" style="0" customWidth="1"/>
    <col min="14" max="14" width="31.8515625" style="0" customWidth="1"/>
    <col min="15" max="15" width="22.7109375" style="0" customWidth="1"/>
  </cols>
  <sheetData>
    <row r="1" spans="1:15" ht="26.25">
      <c r="A1" s="316" t="s">
        <v>666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8" t="s">
        <v>510</v>
      </c>
    </row>
    <row r="2" spans="1:15" ht="21.75">
      <c r="A2" s="314" t="s">
        <v>665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4"/>
    </row>
    <row r="3" spans="4:12" ht="21.75">
      <c r="D3" s="317"/>
      <c r="E3" s="317"/>
      <c r="F3" s="317"/>
      <c r="G3" s="317"/>
      <c r="H3" s="317"/>
      <c r="I3" s="317"/>
      <c r="J3" s="317"/>
      <c r="K3" s="317"/>
      <c r="L3" s="317"/>
    </row>
    <row r="4" spans="1:15" ht="21.75">
      <c r="A4" s="321" t="s">
        <v>41</v>
      </c>
      <c r="B4" s="318" t="s">
        <v>56</v>
      </c>
      <c r="C4" s="318" t="s">
        <v>545</v>
      </c>
      <c r="D4" s="5" t="s">
        <v>50</v>
      </c>
      <c r="E4" s="318" t="s">
        <v>43</v>
      </c>
      <c r="F4" s="318"/>
      <c r="G4" s="319" t="s">
        <v>52</v>
      </c>
      <c r="H4" s="319"/>
      <c r="I4" s="319" t="s">
        <v>53</v>
      </c>
      <c r="J4" s="319"/>
      <c r="K4" s="320" t="s">
        <v>54</v>
      </c>
      <c r="L4" s="320"/>
      <c r="M4" s="292" t="s">
        <v>55</v>
      </c>
      <c r="N4" s="318" t="s">
        <v>47</v>
      </c>
      <c r="O4" s="318" t="s">
        <v>48</v>
      </c>
    </row>
    <row r="5" spans="1:15" ht="21.75">
      <c r="A5" s="321"/>
      <c r="B5" s="291"/>
      <c r="C5" s="291"/>
      <c r="D5" s="321" t="s">
        <v>49</v>
      </c>
      <c r="E5" s="318" t="s">
        <v>44</v>
      </c>
      <c r="F5" s="318" t="s">
        <v>45</v>
      </c>
      <c r="G5" s="318" t="s">
        <v>51</v>
      </c>
      <c r="H5" s="318"/>
      <c r="I5" s="318"/>
      <c r="J5" s="318"/>
      <c r="K5" s="318"/>
      <c r="L5" s="318"/>
      <c r="M5" s="293"/>
      <c r="N5" s="318"/>
      <c r="O5" s="318"/>
    </row>
    <row r="6" spans="1:15" ht="21.75">
      <c r="A6" s="321"/>
      <c r="B6" s="291"/>
      <c r="C6" s="291"/>
      <c r="D6" s="321"/>
      <c r="E6" s="318"/>
      <c r="F6" s="318"/>
      <c r="G6" s="5">
        <v>1</v>
      </c>
      <c r="H6" s="5">
        <v>2</v>
      </c>
      <c r="I6" s="5">
        <v>3</v>
      </c>
      <c r="J6" s="5">
        <v>4</v>
      </c>
      <c r="K6" s="30">
        <v>5</v>
      </c>
      <c r="L6" s="30">
        <v>6</v>
      </c>
      <c r="M6" s="294"/>
      <c r="N6" s="318"/>
      <c r="O6" s="318"/>
    </row>
    <row r="7" spans="1:15" ht="21.75">
      <c r="A7" s="47">
        <v>1</v>
      </c>
      <c r="B7" s="48" t="s">
        <v>215</v>
      </c>
      <c r="C7" s="49" t="s">
        <v>216</v>
      </c>
      <c r="D7" s="47">
        <v>3</v>
      </c>
      <c r="E7" s="50" t="s">
        <v>263</v>
      </c>
      <c r="F7" s="50"/>
      <c r="G7" s="35"/>
      <c r="H7" s="35"/>
      <c r="I7" s="35" t="s">
        <v>82</v>
      </c>
      <c r="J7" s="35"/>
      <c r="K7" s="51"/>
      <c r="L7" s="51"/>
      <c r="M7" s="52" t="s">
        <v>126</v>
      </c>
      <c r="N7" s="38" t="s">
        <v>123</v>
      </c>
      <c r="O7" s="38" t="s">
        <v>241</v>
      </c>
    </row>
    <row r="8" spans="1:15" ht="21.75">
      <c r="A8" s="53">
        <v>2</v>
      </c>
      <c r="B8" s="54" t="s">
        <v>217</v>
      </c>
      <c r="C8" s="55" t="s">
        <v>218</v>
      </c>
      <c r="D8" s="53">
        <v>3</v>
      </c>
      <c r="E8" s="56" t="s">
        <v>263</v>
      </c>
      <c r="F8" s="56"/>
      <c r="G8" s="39"/>
      <c r="H8" s="39"/>
      <c r="I8" s="39"/>
      <c r="J8" s="56" t="s">
        <v>82</v>
      </c>
      <c r="K8" s="57"/>
      <c r="L8" s="57"/>
      <c r="M8" s="58" t="s">
        <v>125</v>
      </c>
      <c r="N8" s="42" t="s">
        <v>662</v>
      </c>
      <c r="O8" s="42" t="s">
        <v>242</v>
      </c>
    </row>
    <row r="9" spans="1:15" ht="21.75">
      <c r="A9" s="53">
        <v>3</v>
      </c>
      <c r="B9" s="54" t="s">
        <v>219</v>
      </c>
      <c r="C9" s="55" t="s">
        <v>220</v>
      </c>
      <c r="D9" s="53">
        <v>3</v>
      </c>
      <c r="E9" s="56" t="s">
        <v>263</v>
      </c>
      <c r="F9" s="56"/>
      <c r="G9" s="39"/>
      <c r="H9" s="39"/>
      <c r="I9" s="56" t="s">
        <v>82</v>
      </c>
      <c r="J9" s="39"/>
      <c r="K9" s="57"/>
      <c r="L9" s="57"/>
      <c r="M9" s="58" t="s">
        <v>125</v>
      </c>
      <c r="N9" s="42" t="s">
        <v>662</v>
      </c>
      <c r="O9" s="42" t="s">
        <v>243</v>
      </c>
    </row>
    <row r="10" spans="1:15" ht="21.75">
      <c r="A10" s="53">
        <v>4</v>
      </c>
      <c r="B10" s="54" t="s">
        <v>221</v>
      </c>
      <c r="C10" s="54" t="s">
        <v>222</v>
      </c>
      <c r="D10" s="53">
        <v>3</v>
      </c>
      <c r="E10" s="56" t="s">
        <v>263</v>
      </c>
      <c r="F10" s="56"/>
      <c r="G10" s="39"/>
      <c r="H10" s="39" t="s">
        <v>263</v>
      </c>
      <c r="I10" s="39"/>
      <c r="J10" s="39"/>
      <c r="K10" s="57"/>
      <c r="L10" s="57"/>
      <c r="M10" s="59" t="s">
        <v>435</v>
      </c>
      <c r="N10" s="42" t="s">
        <v>663</v>
      </c>
      <c r="O10" s="42"/>
    </row>
    <row r="11" spans="1:15" ht="21.75">
      <c r="A11" s="53">
        <v>5</v>
      </c>
      <c r="B11" s="54" t="s">
        <v>223</v>
      </c>
      <c r="C11" s="60" t="s">
        <v>224</v>
      </c>
      <c r="D11" s="53">
        <v>2</v>
      </c>
      <c r="E11" s="56" t="s">
        <v>263</v>
      </c>
      <c r="F11" s="56"/>
      <c r="G11" s="39"/>
      <c r="H11" s="56" t="s">
        <v>82</v>
      </c>
      <c r="I11" s="39"/>
      <c r="J11" s="39"/>
      <c r="K11" s="57"/>
      <c r="L11" s="57"/>
      <c r="M11" s="58" t="s">
        <v>138</v>
      </c>
      <c r="N11" s="61" t="s">
        <v>664</v>
      </c>
      <c r="O11" s="61"/>
    </row>
    <row r="12" spans="1:15" ht="21.75">
      <c r="A12" s="53">
        <v>6</v>
      </c>
      <c r="B12" s="54" t="s">
        <v>230</v>
      </c>
      <c r="C12" s="55" t="s">
        <v>231</v>
      </c>
      <c r="D12" s="53">
        <v>4</v>
      </c>
      <c r="E12" s="56" t="s">
        <v>263</v>
      </c>
      <c r="F12" s="56"/>
      <c r="G12" s="39"/>
      <c r="H12" s="39"/>
      <c r="I12" s="39"/>
      <c r="J12" s="39"/>
      <c r="K12" s="57"/>
      <c r="L12" s="62" t="s">
        <v>82</v>
      </c>
      <c r="M12" s="58" t="s">
        <v>137</v>
      </c>
      <c r="N12" s="42" t="s">
        <v>144</v>
      </c>
      <c r="O12" s="42"/>
    </row>
    <row r="13" spans="1:15" ht="21.75">
      <c r="A13" s="53">
        <v>7</v>
      </c>
      <c r="B13" s="54" t="s">
        <v>232</v>
      </c>
      <c r="C13" s="55" t="s">
        <v>233</v>
      </c>
      <c r="D13" s="53">
        <v>3</v>
      </c>
      <c r="E13" s="56" t="s">
        <v>263</v>
      </c>
      <c r="F13" s="56"/>
      <c r="G13" s="39"/>
      <c r="H13" s="39"/>
      <c r="I13" s="39"/>
      <c r="J13" s="39"/>
      <c r="K13" s="57"/>
      <c r="L13" s="62" t="s">
        <v>82</v>
      </c>
      <c r="M13" s="59" t="s">
        <v>125</v>
      </c>
      <c r="N13" s="42" t="s">
        <v>662</v>
      </c>
      <c r="O13" s="42"/>
    </row>
    <row r="14" spans="1:15" ht="21.75">
      <c r="A14" s="53">
        <v>8</v>
      </c>
      <c r="B14" s="42" t="s">
        <v>83</v>
      </c>
      <c r="C14" s="42" t="s">
        <v>84</v>
      </c>
      <c r="D14" s="39">
        <v>2</v>
      </c>
      <c r="E14" s="56" t="s">
        <v>263</v>
      </c>
      <c r="F14" s="39"/>
      <c r="G14" s="39" t="s">
        <v>82</v>
      </c>
      <c r="H14" s="39"/>
      <c r="I14" s="39"/>
      <c r="J14" s="39"/>
      <c r="K14" s="57"/>
      <c r="L14" s="57"/>
      <c r="M14" s="39" t="s">
        <v>130</v>
      </c>
      <c r="N14" s="102" t="s">
        <v>131</v>
      </c>
      <c r="O14" s="42"/>
    </row>
    <row r="15" spans="1:15" ht="21.75">
      <c r="A15" s="53">
        <v>9</v>
      </c>
      <c r="B15" s="42" t="s">
        <v>85</v>
      </c>
      <c r="C15" s="42" t="s">
        <v>86</v>
      </c>
      <c r="D15" s="39">
        <v>4</v>
      </c>
      <c r="E15" s="56" t="s">
        <v>263</v>
      </c>
      <c r="F15" s="39"/>
      <c r="G15" s="39"/>
      <c r="H15" s="39" t="s">
        <v>82</v>
      </c>
      <c r="I15" s="39"/>
      <c r="J15" s="39"/>
      <c r="K15" s="57"/>
      <c r="L15" s="57"/>
      <c r="M15" s="41" t="s">
        <v>137</v>
      </c>
      <c r="N15" s="42" t="s">
        <v>144</v>
      </c>
      <c r="O15" s="42"/>
    </row>
    <row r="16" spans="1:15" ht="21.75">
      <c r="A16" s="53">
        <v>10</v>
      </c>
      <c r="B16" s="42" t="s">
        <v>87</v>
      </c>
      <c r="C16" s="42" t="s">
        <v>88</v>
      </c>
      <c r="D16" s="39">
        <v>4</v>
      </c>
      <c r="E16" s="56" t="s">
        <v>263</v>
      </c>
      <c r="F16" s="39"/>
      <c r="G16" s="39"/>
      <c r="H16" s="39" t="s">
        <v>82</v>
      </c>
      <c r="I16" s="39"/>
      <c r="J16" s="63"/>
      <c r="K16" s="57"/>
      <c r="L16" s="57"/>
      <c r="M16" s="39" t="s">
        <v>433</v>
      </c>
      <c r="N16" s="42" t="s">
        <v>434</v>
      </c>
      <c r="O16" s="42"/>
    </row>
    <row r="17" spans="1:15" ht="21.75">
      <c r="A17" s="53">
        <v>11</v>
      </c>
      <c r="B17" s="42" t="s">
        <v>89</v>
      </c>
      <c r="C17" s="42" t="s">
        <v>90</v>
      </c>
      <c r="D17" s="39">
        <v>4</v>
      </c>
      <c r="E17" s="56" t="s">
        <v>263</v>
      </c>
      <c r="F17" s="39"/>
      <c r="G17" s="39" t="s">
        <v>82</v>
      </c>
      <c r="H17" s="39"/>
      <c r="I17" s="39"/>
      <c r="J17" s="39"/>
      <c r="K17" s="57"/>
      <c r="L17" s="57"/>
      <c r="M17" s="41" t="s">
        <v>132</v>
      </c>
      <c r="N17" s="42" t="s">
        <v>139</v>
      </c>
      <c r="O17" s="42"/>
    </row>
    <row r="18" spans="1:15" ht="21.75">
      <c r="A18" s="39"/>
      <c r="B18" s="42"/>
      <c r="C18" s="42"/>
      <c r="D18" s="39"/>
      <c r="E18" s="39"/>
      <c r="F18" s="39"/>
      <c r="G18" s="39"/>
      <c r="H18" s="39"/>
      <c r="I18" s="39"/>
      <c r="J18" s="39"/>
      <c r="K18" s="57"/>
      <c r="L18" s="57"/>
      <c r="M18" s="41" t="s">
        <v>133</v>
      </c>
      <c r="N18" s="42" t="s">
        <v>140</v>
      </c>
      <c r="O18" s="42"/>
    </row>
    <row r="19" spans="1:15" ht="21.75">
      <c r="A19" s="39"/>
      <c r="B19" s="42"/>
      <c r="C19" s="42"/>
      <c r="D19" s="39"/>
      <c r="E19" s="39"/>
      <c r="F19" s="39"/>
      <c r="G19" s="39"/>
      <c r="H19" s="39"/>
      <c r="I19" s="39"/>
      <c r="J19" s="39"/>
      <c r="K19" s="57"/>
      <c r="L19" s="57"/>
      <c r="M19" s="41" t="s">
        <v>134</v>
      </c>
      <c r="N19" s="98" t="s">
        <v>141</v>
      </c>
      <c r="O19" s="42"/>
    </row>
    <row r="20" spans="1:15" ht="21.75">
      <c r="A20" s="39"/>
      <c r="B20" s="42"/>
      <c r="C20" s="42"/>
      <c r="D20" s="39"/>
      <c r="E20" s="39"/>
      <c r="F20" s="39"/>
      <c r="G20" s="39"/>
      <c r="H20" s="39"/>
      <c r="I20" s="39"/>
      <c r="J20" s="39"/>
      <c r="K20" s="57"/>
      <c r="L20" s="57"/>
      <c r="M20" s="41" t="s">
        <v>135</v>
      </c>
      <c r="N20" s="42" t="s">
        <v>142</v>
      </c>
      <c r="O20" s="42"/>
    </row>
    <row r="21" spans="1:15" ht="21.75">
      <c r="A21" s="39">
        <f>A17+1</f>
        <v>12</v>
      </c>
      <c r="B21" s="42" t="s">
        <v>93</v>
      </c>
      <c r="C21" s="42" t="s">
        <v>91</v>
      </c>
      <c r="D21" s="39">
        <v>3</v>
      </c>
      <c r="E21" s="39" t="s">
        <v>263</v>
      </c>
      <c r="F21" s="39"/>
      <c r="G21" s="39"/>
      <c r="H21" s="39"/>
      <c r="I21" s="39"/>
      <c r="J21" s="39" t="s">
        <v>82</v>
      </c>
      <c r="K21" s="57"/>
      <c r="L21" s="57"/>
      <c r="M21" s="41" t="s">
        <v>137</v>
      </c>
      <c r="N21" s="42" t="s">
        <v>144</v>
      </c>
      <c r="O21" s="42"/>
    </row>
    <row r="22" spans="1:15" ht="21.75">
      <c r="A22" s="43">
        <f>A21+1</f>
        <v>13</v>
      </c>
      <c r="B22" s="45" t="s">
        <v>94</v>
      </c>
      <c r="C22" s="45" t="s">
        <v>98</v>
      </c>
      <c r="D22" s="43">
        <v>4</v>
      </c>
      <c r="E22" s="43" t="s">
        <v>263</v>
      </c>
      <c r="F22" s="43"/>
      <c r="G22" s="43" t="s">
        <v>82</v>
      </c>
      <c r="H22" s="43"/>
      <c r="I22" s="100"/>
      <c r="J22" s="43"/>
      <c r="K22" s="64"/>
      <c r="L22" s="64"/>
      <c r="M22" s="65" t="s">
        <v>130</v>
      </c>
      <c r="N22" s="44" t="s">
        <v>131</v>
      </c>
      <c r="O22" s="45"/>
    </row>
    <row r="23" spans="1:15" ht="26.25">
      <c r="A23" s="316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8" t="s">
        <v>511</v>
      </c>
    </row>
    <row r="24" spans="1:15" ht="21.75">
      <c r="A24" s="321" t="s">
        <v>41</v>
      </c>
      <c r="B24" s="318" t="s">
        <v>56</v>
      </c>
      <c r="C24" s="318" t="s">
        <v>213</v>
      </c>
      <c r="D24" s="5" t="s">
        <v>50</v>
      </c>
      <c r="E24" s="318" t="s">
        <v>43</v>
      </c>
      <c r="F24" s="318"/>
      <c r="G24" s="319" t="s">
        <v>52</v>
      </c>
      <c r="H24" s="319"/>
      <c r="I24" s="319" t="s">
        <v>53</v>
      </c>
      <c r="J24" s="319"/>
      <c r="K24" s="320" t="s">
        <v>54</v>
      </c>
      <c r="L24" s="320"/>
      <c r="M24" s="321" t="s">
        <v>55</v>
      </c>
      <c r="N24" s="318" t="s">
        <v>47</v>
      </c>
      <c r="O24" s="318" t="s">
        <v>48</v>
      </c>
    </row>
    <row r="25" spans="1:15" ht="21.75">
      <c r="A25" s="321"/>
      <c r="B25" s="291"/>
      <c r="C25" s="291"/>
      <c r="D25" s="321" t="s">
        <v>49</v>
      </c>
      <c r="E25" s="318" t="s">
        <v>44</v>
      </c>
      <c r="F25" s="318" t="s">
        <v>45</v>
      </c>
      <c r="G25" s="318" t="s">
        <v>51</v>
      </c>
      <c r="H25" s="318"/>
      <c r="I25" s="318"/>
      <c r="J25" s="318"/>
      <c r="K25" s="318"/>
      <c r="L25" s="318"/>
      <c r="M25" s="296"/>
      <c r="N25" s="318"/>
      <c r="O25" s="318"/>
    </row>
    <row r="26" spans="1:15" ht="21.75">
      <c r="A26" s="321"/>
      <c r="B26" s="291"/>
      <c r="C26" s="291"/>
      <c r="D26" s="321"/>
      <c r="E26" s="318"/>
      <c r="F26" s="318"/>
      <c r="G26" s="5">
        <v>1</v>
      </c>
      <c r="H26" s="5">
        <v>2</v>
      </c>
      <c r="I26" s="5">
        <v>3</v>
      </c>
      <c r="J26" s="5">
        <v>4</v>
      </c>
      <c r="K26" s="30">
        <v>5</v>
      </c>
      <c r="L26" s="30">
        <v>6</v>
      </c>
      <c r="M26" s="296"/>
      <c r="N26" s="318"/>
      <c r="O26" s="318"/>
    </row>
    <row r="27" spans="1:15" ht="21.75">
      <c r="A27" s="39">
        <v>14</v>
      </c>
      <c r="B27" s="42" t="s">
        <v>95</v>
      </c>
      <c r="C27" s="40" t="s">
        <v>227</v>
      </c>
      <c r="D27" s="39">
        <v>4</v>
      </c>
      <c r="E27" s="39" t="s">
        <v>263</v>
      </c>
      <c r="F27" s="39"/>
      <c r="G27" s="39" t="s">
        <v>82</v>
      </c>
      <c r="H27" s="39"/>
      <c r="I27" s="39"/>
      <c r="J27" s="39"/>
      <c r="K27" s="57"/>
      <c r="L27" s="57"/>
      <c r="M27" s="41" t="s">
        <v>132</v>
      </c>
      <c r="N27" s="42" t="s">
        <v>139</v>
      </c>
      <c r="O27" s="42"/>
    </row>
    <row r="28" spans="1:15" ht="21.75">
      <c r="A28" s="39"/>
      <c r="B28" s="42"/>
      <c r="C28" s="42"/>
      <c r="D28" s="39"/>
      <c r="E28" s="39"/>
      <c r="F28" s="39"/>
      <c r="G28" s="39"/>
      <c r="H28" s="39"/>
      <c r="I28" s="39"/>
      <c r="J28" s="39"/>
      <c r="K28" s="57"/>
      <c r="L28" s="57"/>
      <c r="M28" s="41" t="s">
        <v>133</v>
      </c>
      <c r="N28" s="42" t="s">
        <v>140</v>
      </c>
      <c r="O28" s="42"/>
    </row>
    <row r="29" spans="1:15" s="99" customFormat="1" ht="21.75">
      <c r="A29" s="39"/>
      <c r="B29" s="42"/>
      <c r="C29" s="42"/>
      <c r="D29" s="39"/>
      <c r="E29" s="39"/>
      <c r="F29" s="39"/>
      <c r="G29" s="39"/>
      <c r="H29" s="39"/>
      <c r="I29" s="39"/>
      <c r="J29" s="39"/>
      <c r="K29" s="57"/>
      <c r="L29" s="57"/>
      <c r="M29" s="41" t="s">
        <v>134</v>
      </c>
      <c r="N29" s="98" t="s">
        <v>141</v>
      </c>
      <c r="O29" s="42"/>
    </row>
    <row r="30" spans="1:15" ht="21.75">
      <c r="A30" s="238"/>
      <c r="B30" s="239"/>
      <c r="C30" s="240"/>
      <c r="D30" s="238"/>
      <c r="E30" s="241"/>
      <c r="F30" s="241"/>
      <c r="G30" s="43"/>
      <c r="H30" s="43"/>
      <c r="I30" s="43"/>
      <c r="J30" s="43"/>
      <c r="K30" s="64"/>
      <c r="L30" s="64"/>
      <c r="M30" s="242" t="s">
        <v>135</v>
      </c>
      <c r="N30" s="45" t="s">
        <v>142</v>
      </c>
      <c r="O30" s="45"/>
    </row>
    <row r="31" spans="1:15" ht="21.75">
      <c r="A31" s="89">
        <v>15</v>
      </c>
      <c r="B31" s="90" t="s">
        <v>96</v>
      </c>
      <c r="C31" s="91" t="s">
        <v>228</v>
      </c>
      <c r="D31" s="89">
        <v>4</v>
      </c>
      <c r="E31" s="92" t="s">
        <v>263</v>
      </c>
      <c r="F31" s="92"/>
      <c r="G31" s="93"/>
      <c r="H31" s="93" t="s">
        <v>82</v>
      </c>
      <c r="I31" s="93"/>
      <c r="J31" s="92"/>
      <c r="K31" s="94"/>
      <c r="L31" s="94"/>
      <c r="M31" s="97" t="s">
        <v>132</v>
      </c>
      <c r="N31" s="98" t="s">
        <v>139</v>
      </c>
      <c r="O31" s="98"/>
    </row>
    <row r="32" spans="1:15" ht="21.75">
      <c r="A32" s="53"/>
      <c r="B32" s="54"/>
      <c r="C32" s="55"/>
      <c r="D32" s="53"/>
      <c r="E32" s="56"/>
      <c r="F32" s="56"/>
      <c r="G32" s="39"/>
      <c r="H32" s="39"/>
      <c r="I32" s="56"/>
      <c r="J32" s="39"/>
      <c r="K32" s="57"/>
      <c r="L32" s="57"/>
      <c r="M32" s="58" t="s">
        <v>133</v>
      </c>
      <c r="N32" s="42" t="s">
        <v>140</v>
      </c>
      <c r="O32" s="42"/>
    </row>
    <row r="33" spans="1:15" ht="21.75">
      <c r="A33" s="53"/>
      <c r="B33" s="54"/>
      <c r="C33" s="54"/>
      <c r="D33" s="53"/>
      <c r="E33" s="56"/>
      <c r="F33" s="56"/>
      <c r="G33" s="39"/>
      <c r="H33" s="39"/>
      <c r="I33" s="39"/>
      <c r="J33" s="39"/>
      <c r="K33" s="57"/>
      <c r="L33" s="57"/>
      <c r="M33" s="59" t="s">
        <v>134</v>
      </c>
      <c r="N33" s="98" t="s">
        <v>141</v>
      </c>
      <c r="O33" s="42"/>
    </row>
    <row r="34" spans="1:15" ht="21.75">
      <c r="A34" s="238"/>
      <c r="B34" s="239"/>
      <c r="C34" s="244"/>
      <c r="D34" s="238"/>
      <c r="E34" s="241"/>
      <c r="F34" s="241"/>
      <c r="G34" s="43"/>
      <c r="H34" s="241"/>
      <c r="I34" s="43"/>
      <c r="J34" s="43"/>
      <c r="K34" s="64"/>
      <c r="L34" s="64"/>
      <c r="M34" s="242" t="s">
        <v>135</v>
      </c>
      <c r="N34" s="45" t="s">
        <v>142</v>
      </c>
      <c r="O34" s="245"/>
    </row>
    <row r="35" spans="1:15" ht="21.75">
      <c r="A35" s="89">
        <f>A31+1</f>
        <v>16</v>
      </c>
      <c r="B35" s="90" t="s">
        <v>97</v>
      </c>
      <c r="C35" s="91" t="s">
        <v>229</v>
      </c>
      <c r="D35" s="89">
        <v>4</v>
      </c>
      <c r="E35" s="92" t="s">
        <v>263</v>
      </c>
      <c r="F35" s="92"/>
      <c r="G35" s="93"/>
      <c r="H35" s="93"/>
      <c r="I35" s="93" t="s">
        <v>82</v>
      </c>
      <c r="J35" s="93"/>
      <c r="K35" s="94"/>
      <c r="L35" s="243"/>
      <c r="M35" s="97" t="s">
        <v>132</v>
      </c>
      <c r="N35" s="98" t="s">
        <v>139</v>
      </c>
      <c r="O35" s="98"/>
    </row>
    <row r="36" spans="1:15" ht="21.75">
      <c r="A36" s="53"/>
      <c r="B36" s="54"/>
      <c r="C36" s="55"/>
      <c r="D36" s="53"/>
      <c r="E36" s="56"/>
      <c r="F36" s="56"/>
      <c r="G36" s="39"/>
      <c r="H36" s="39"/>
      <c r="I36" s="39"/>
      <c r="J36" s="39"/>
      <c r="K36" s="57"/>
      <c r="L36" s="62"/>
      <c r="M36" s="59" t="s">
        <v>133</v>
      </c>
      <c r="N36" s="42" t="s">
        <v>140</v>
      </c>
      <c r="O36" s="42"/>
    </row>
    <row r="37" spans="1:15" ht="21.75">
      <c r="A37" s="53"/>
      <c r="B37" s="42"/>
      <c r="C37" s="42"/>
      <c r="D37" s="39"/>
      <c r="E37" s="56"/>
      <c r="F37" s="39"/>
      <c r="G37" s="39"/>
      <c r="H37" s="39"/>
      <c r="I37" s="39"/>
      <c r="J37" s="39"/>
      <c r="K37" s="57"/>
      <c r="L37" s="57"/>
      <c r="M37" s="39" t="s">
        <v>134</v>
      </c>
      <c r="N37" s="98" t="s">
        <v>141</v>
      </c>
      <c r="O37" s="42"/>
    </row>
    <row r="38" spans="1:15" ht="21.75">
      <c r="A38" s="238"/>
      <c r="B38" s="45"/>
      <c r="C38" s="45"/>
      <c r="D38" s="43"/>
      <c r="E38" s="241"/>
      <c r="F38" s="43"/>
      <c r="G38" s="43"/>
      <c r="H38" s="43"/>
      <c r="I38" s="43"/>
      <c r="J38" s="43"/>
      <c r="K38" s="64"/>
      <c r="L38" s="64"/>
      <c r="M38" s="65" t="s">
        <v>135</v>
      </c>
      <c r="N38" s="45" t="s">
        <v>142</v>
      </c>
      <c r="O38" s="45"/>
    </row>
    <row r="39" spans="1:15" ht="21.75">
      <c r="A39" s="89">
        <v>17</v>
      </c>
      <c r="B39" s="98" t="s">
        <v>145</v>
      </c>
      <c r="C39" s="98" t="s">
        <v>101</v>
      </c>
      <c r="D39" s="93">
        <v>6</v>
      </c>
      <c r="E39" s="92"/>
      <c r="F39" s="93" t="s">
        <v>82</v>
      </c>
      <c r="G39" s="93"/>
      <c r="H39" s="93"/>
      <c r="I39" s="93"/>
      <c r="J39" s="99"/>
      <c r="K39" s="94" t="s">
        <v>82</v>
      </c>
      <c r="L39" s="94"/>
      <c r="M39" s="93" t="s">
        <v>132</v>
      </c>
      <c r="N39" s="98" t="s">
        <v>139</v>
      </c>
      <c r="O39" s="98"/>
    </row>
    <row r="40" spans="1:15" ht="21.75">
      <c r="A40" s="53"/>
      <c r="B40" s="42"/>
      <c r="C40" s="42"/>
      <c r="D40" s="39"/>
      <c r="E40" s="56"/>
      <c r="F40" s="39"/>
      <c r="G40" s="39"/>
      <c r="H40" s="39"/>
      <c r="I40" s="39"/>
      <c r="J40" s="39"/>
      <c r="K40" s="57"/>
      <c r="L40" s="57"/>
      <c r="M40" s="41" t="s">
        <v>133</v>
      </c>
      <c r="N40" s="42" t="s">
        <v>140</v>
      </c>
      <c r="O40" s="42"/>
    </row>
    <row r="41" spans="1:15" ht="21.75">
      <c r="A41" s="39"/>
      <c r="B41" s="42"/>
      <c r="C41" s="42"/>
      <c r="D41" s="39"/>
      <c r="E41" s="39"/>
      <c r="F41" s="39"/>
      <c r="G41" s="39"/>
      <c r="H41" s="39"/>
      <c r="I41" s="39"/>
      <c r="J41" s="39"/>
      <c r="K41" s="57"/>
      <c r="L41" s="57"/>
      <c r="M41" s="41" t="s">
        <v>134</v>
      </c>
      <c r="N41" s="98" t="s">
        <v>141</v>
      </c>
      <c r="O41" s="42"/>
    </row>
    <row r="42" spans="1:15" ht="21.75">
      <c r="A42" s="43"/>
      <c r="B42" s="45"/>
      <c r="C42" s="45"/>
      <c r="D42" s="43"/>
      <c r="E42" s="43"/>
      <c r="F42" s="43"/>
      <c r="G42" s="43"/>
      <c r="H42" s="43"/>
      <c r="I42" s="43"/>
      <c r="J42" s="43"/>
      <c r="K42" s="64"/>
      <c r="L42" s="64"/>
      <c r="M42" s="65" t="s">
        <v>135</v>
      </c>
      <c r="N42" s="45" t="s">
        <v>142</v>
      </c>
      <c r="O42" s="45"/>
    </row>
    <row r="43" spans="1:15" ht="21.75">
      <c r="A43" s="93">
        <v>18</v>
      </c>
      <c r="B43" s="98" t="s">
        <v>108</v>
      </c>
      <c r="C43" s="98" t="s">
        <v>146</v>
      </c>
      <c r="D43" s="93">
        <v>6</v>
      </c>
      <c r="E43" s="93"/>
      <c r="F43" s="93" t="s">
        <v>82</v>
      </c>
      <c r="G43" s="93"/>
      <c r="H43" s="93"/>
      <c r="I43" s="93"/>
      <c r="J43" s="93"/>
      <c r="K43" s="94" t="s">
        <v>82</v>
      </c>
      <c r="L43" s="94"/>
      <c r="M43" s="101" t="s">
        <v>132</v>
      </c>
      <c r="N43" s="98" t="s">
        <v>139</v>
      </c>
      <c r="O43" s="98"/>
    </row>
    <row r="44" spans="1:15" ht="21.75">
      <c r="A44" s="43"/>
      <c r="B44" s="45"/>
      <c r="C44" s="45"/>
      <c r="D44" s="43"/>
      <c r="E44" s="43"/>
      <c r="F44" s="43"/>
      <c r="G44" s="43"/>
      <c r="H44" s="43"/>
      <c r="I44" s="43"/>
      <c r="J44" s="43"/>
      <c r="K44" s="64"/>
      <c r="L44" s="64"/>
      <c r="M44" s="65" t="s">
        <v>133</v>
      </c>
      <c r="N44" s="42" t="s">
        <v>140</v>
      </c>
      <c r="O44" s="45"/>
    </row>
    <row r="45" spans="1:15" ht="26.25">
      <c r="A45" s="316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8" t="s">
        <v>512</v>
      </c>
    </row>
    <row r="46" spans="1:15" ht="21.75">
      <c r="A46" s="321" t="s">
        <v>41</v>
      </c>
      <c r="B46" s="318" t="s">
        <v>56</v>
      </c>
      <c r="C46" s="318" t="s">
        <v>213</v>
      </c>
      <c r="D46" s="5" t="s">
        <v>50</v>
      </c>
      <c r="E46" s="318" t="s">
        <v>43</v>
      </c>
      <c r="F46" s="318"/>
      <c r="G46" s="319" t="s">
        <v>52</v>
      </c>
      <c r="H46" s="319"/>
      <c r="I46" s="319" t="s">
        <v>53</v>
      </c>
      <c r="J46" s="319"/>
      <c r="K46" s="320" t="s">
        <v>54</v>
      </c>
      <c r="L46" s="320"/>
      <c r="M46" s="321" t="s">
        <v>55</v>
      </c>
      <c r="N46" s="318" t="s">
        <v>47</v>
      </c>
      <c r="O46" s="318" t="s">
        <v>48</v>
      </c>
    </row>
    <row r="47" spans="1:15" ht="21.75">
      <c r="A47" s="321"/>
      <c r="B47" s="291"/>
      <c r="C47" s="291"/>
      <c r="D47" s="321" t="s">
        <v>49</v>
      </c>
      <c r="E47" s="318" t="s">
        <v>44</v>
      </c>
      <c r="F47" s="318" t="s">
        <v>45</v>
      </c>
      <c r="G47" s="318" t="s">
        <v>51</v>
      </c>
      <c r="H47" s="318"/>
      <c r="I47" s="318"/>
      <c r="J47" s="318"/>
      <c r="K47" s="318"/>
      <c r="L47" s="318"/>
      <c r="M47" s="296"/>
      <c r="N47" s="318"/>
      <c r="O47" s="318"/>
    </row>
    <row r="48" spans="1:15" ht="21.75">
      <c r="A48" s="321"/>
      <c r="B48" s="291"/>
      <c r="C48" s="291"/>
      <c r="D48" s="321"/>
      <c r="E48" s="318"/>
      <c r="F48" s="318"/>
      <c r="G48" s="5">
        <v>1</v>
      </c>
      <c r="H48" s="5">
        <v>2</v>
      </c>
      <c r="I48" s="5">
        <v>3</v>
      </c>
      <c r="J48" s="5">
        <v>4</v>
      </c>
      <c r="K48" s="30">
        <v>5</v>
      </c>
      <c r="L48" s="30">
        <v>6</v>
      </c>
      <c r="M48" s="296"/>
      <c r="N48" s="318"/>
      <c r="O48" s="318"/>
    </row>
    <row r="49" spans="1:15" ht="21.75">
      <c r="A49" s="39"/>
      <c r="B49" s="42"/>
      <c r="C49" s="42"/>
      <c r="D49" s="39"/>
      <c r="E49" s="39"/>
      <c r="F49" s="39"/>
      <c r="G49" s="39"/>
      <c r="H49" s="39"/>
      <c r="I49" s="63"/>
      <c r="J49" s="39"/>
      <c r="K49" s="57"/>
      <c r="L49" s="57"/>
      <c r="M49" s="41" t="s">
        <v>134</v>
      </c>
      <c r="N49" s="98" t="s">
        <v>141</v>
      </c>
      <c r="O49" s="42"/>
    </row>
    <row r="50" spans="1:15" ht="21.75">
      <c r="A50" s="43"/>
      <c r="B50" s="45"/>
      <c r="C50" s="44"/>
      <c r="D50" s="43"/>
      <c r="E50" s="43"/>
      <c r="F50" s="43"/>
      <c r="G50" s="43"/>
      <c r="H50" s="43"/>
      <c r="I50" s="43"/>
      <c r="J50" s="43"/>
      <c r="K50" s="64"/>
      <c r="L50" s="64"/>
      <c r="M50" s="65" t="s">
        <v>135</v>
      </c>
      <c r="N50" s="45" t="s">
        <v>142</v>
      </c>
      <c r="O50" s="45"/>
    </row>
    <row r="51" spans="1:15" ht="21.75">
      <c r="A51" s="93">
        <v>19</v>
      </c>
      <c r="B51" s="98" t="s">
        <v>109</v>
      </c>
      <c r="C51" s="98" t="s">
        <v>117</v>
      </c>
      <c r="D51" s="93">
        <v>6</v>
      </c>
      <c r="E51" s="93"/>
      <c r="F51" s="93" t="s">
        <v>82</v>
      </c>
      <c r="G51" s="93"/>
      <c r="H51" s="93"/>
      <c r="I51" s="93"/>
      <c r="J51" s="93" t="s">
        <v>82</v>
      </c>
      <c r="K51" s="94"/>
      <c r="L51" s="94"/>
      <c r="M51" s="101" t="s">
        <v>132</v>
      </c>
      <c r="N51" s="98" t="s">
        <v>139</v>
      </c>
      <c r="O51" s="98"/>
    </row>
    <row r="52" spans="1:15" ht="21.75">
      <c r="A52" s="39"/>
      <c r="B52" s="42"/>
      <c r="C52" s="42"/>
      <c r="D52" s="39"/>
      <c r="E52" s="39"/>
      <c r="F52" s="39"/>
      <c r="G52" s="39"/>
      <c r="H52" s="39"/>
      <c r="I52" s="39"/>
      <c r="J52" s="39"/>
      <c r="K52" s="57"/>
      <c r="L52" s="57"/>
      <c r="M52" s="41" t="s">
        <v>133</v>
      </c>
      <c r="N52" s="42" t="s">
        <v>140</v>
      </c>
      <c r="O52" s="42"/>
    </row>
    <row r="53" spans="1:15" ht="21.75">
      <c r="A53" s="89"/>
      <c r="B53" s="90"/>
      <c r="C53" s="91"/>
      <c r="D53" s="89"/>
      <c r="E53" s="92"/>
      <c r="F53" s="92"/>
      <c r="G53" s="93"/>
      <c r="H53" s="93"/>
      <c r="I53" s="93"/>
      <c r="J53" s="93"/>
      <c r="K53" s="94"/>
      <c r="L53" s="94"/>
      <c r="M53" s="97" t="s">
        <v>134</v>
      </c>
      <c r="N53" s="98" t="s">
        <v>141</v>
      </c>
      <c r="O53" s="98"/>
    </row>
    <row r="54" spans="1:15" ht="21.75">
      <c r="A54" s="238"/>
      <c r="B54" s="239"/>
      <c r="C54" s="240"/>
      <c r="D54" s="238"/>
      <c r="E54" s="241"/>
      <c r="F54" s="241"/>
      <c r="G54" s="43"/>
      <c r="H54" s="43"/>
      <c r="I54" s="43"/>
      <c r="J54" s="241"/>
      <c r="K54" s="64"/>
      <c r="L54" s="64"/>
      <c r="M54" s="242" t="s">
        <v>135</v>
      </c>
      <c r="N54" s="45" t="s">
        <v>142</v>
      </c>
      <c r="O54" s="45"/>
    </row>
    <row r="55" spans="1:15" ht="21.75">
      <c r="A55" s="89">
        <v>20</v>
      </c>
      <c r="B55" s="90" t="s">
        <v>110</v>
      </c>
      <c r="C55" s="91" t="s">
        <v>102</v>
      </c>
      <c r="D55" s="89">
        <v>6</v>
      </c>
      <c r="E55" s="92"/>
      <c r="F55" s="92" t="s">
        <v>82</v>
      </c>
      <c r="G55" s="93"/>
      <c r="H55" s="93"/>
      <c r="I55" s="92"/>
      <c r="J55" s="93"/>
      <c r="K55" s="94"/>
      <c r="L55" s="94"/>
      <c r="M55" s="97" t="s">
        <v>133</v>
      </c>
      <c r="N55" s="98" t="s">
        <v>140</v>
      </c>
      <c r="O55" s="98"/>
    </row>
    <row r="56" spans="1:15" ht="21.75">
      <c r="A56" s="53">
        <v>21</v>
      </c>
      <c r="B56" s="54" t="s">
        <v>111</v>
      </c>
      <c r="C56" s="54" t="s">
        <v>147</v>
      </c>
      <c r="D56" s="53">
        <v>6</v>
      </c>
      <c r="E56" s="56"/>
      <c r="F56" s="56" t="s">
        <v>82</v>
      </c>
      <c r="G56" s="39"/>
      <c r="H56" s="39"/>
      <c r="I56" s="39"/>
      <c r="J56" s="39" t="s">
        <v>82</v>
      </c>
      <c r="K56" s="57"/>
      <c r="L56" s="57"/>
      <c r="M56" s="59" t="s">
        <v>134</v>
      </c>
      <c r="N56" s="98" t="s">
        <v>141</v>
      </c>
      <c r="O56" s="42"/>
    </row>
    <row r="57" spans="1:15" ht="21.75">
      <c r="A57" s="53"/>
      <c r="B57" s="54"/>
      <c r="C57" s="60"/>
      <c r="D57" s="53"/>
      <c r="E57" s="56"/>
      <c r="F57" s="56"/>
      <c r="G57" s="39"/>
      <c r="H57" s="56"/>
      <c r="I57" s="39"/>
      <c r="J57" s="39"/>
      <c r="K57" s="57"/>
      <c r="L57" s="57"/>
      <c r="M57" s="58" t="s">
        <v>135</v>
      </c>
      <c r="N57" s="42" t="s">
        <v>142</v>
      </c>
      <c r="O57" s="61"/>
    </row>
    <row r="58" spans="1:15" ht="21.75">
      <c r="A58" s="53">
        <f>A56+1</f>
        <v>22</v>
      </c>
      <c r="B58" s="54" t="s">
        <v>112</v>
      </c>
      <c r="C58" s="55" t="s">
        <v>103</v>
      </c>
      <c r="D58" s="53">
        <v>6</v>
      </c>
      <c r="E58" s="56"/>
      <c r="F58" s="56" t="s">
        <v>82</v>
      </c>
      <c r="G58" s="39"/>
      <c r="H58" s="39"/>
      <c r="I58" s="39"/>
      <c r="J58" s="39"/>
      <c r="K58" s="57"/>
      <c r="L58" s="62"/>
      <c r="M58" s="58" t="s">
        <v>133</v>
      </c>
      <c r="N58" s="42" t="s">
        <v>140</v>
      </c>
      <c r="O58" s="42"/>
    </row>
    <row r="59" spans="1:15" ht="21.75">
      <c r="A59" s="53"/>
      <c r="B59" s="54"/>
      <c r="C59" s="55"/>
      <c r="D59" s="53"/>
      <c r="E59" s="56"/>
      <c r="F59" s="56"/>
      <c r="G59" s="39"/>
      <c r="H59" s="39"/>
      <c r="I59" s="39"/>
      <c r="J59" s="39"/>
      <c r="K59" s="57"/>
      <c r="L59" s="62"/>
      <c r="M59" s="41" t="s">
        <v>135</v>
      </c>
      <c r="N59" s="42" t="s">
        <v>142</v>
      </c>
      <c r="O59" s="42"/>
    </row>
    <row r="60" spans="1:15" ht="21.75">
      <c r="A60" s="53">
        <f>A58+1</f>
        <v>23</v>
      </c>
      <c r="B60" s="54" t="s">
        <v>113</v>
      </c>
      <c r="C60" s="55" t="s">
        <v>104</v>
      </c>
      <c r="D60" s="53">
        <v>6</v>
      </c>
      <c r="E60" s="56"/>
      <c r="F60" s="56" t="s">
        <v>82</v>
      </c>
      <c r="G60" s="39"/>
      <c r="H60" s="39"/>
      <c r="I60" s="39"/>
      <c r="J60" s="39" t="s">
        <v>82</v>
      </c>
      <c r="K60" s="57"/>
      <c r="L60" s="62"/>
      <c r="M60" s="59" t="s">
        <v>132</v>
      </c>
      <c r="N60" s="42" t="s">
        <v>139</v>
      </c>
      <c r="O60" s="42"/>
    </row>
    <row r="61" spans="1:15" ht="21.75">
      <c r="A61" s="53"/>
      <c r="B61" s="42"/>
      <c r="C61" s="42"/>
      <c r="D61" s="39"/>
      <c r="E61" s="56"/>
      <c r="F61" s="39"/>
      <c r="G61" s="39"/>
      <c r="H61" s="39"/>
      <c r="I61" s="39"/>
      <c r="J61" s="39"/>
      <c r="K61" s="57"/>
      <c r="L61" s="57"/>
      <c r="M61" s="39" t="s">
        <v>133</v>
      </c>
      <c r="N61" s="42" t="s">
        <v>140</v>
      </c>
      <c r="O61" s="42"/>
    </row>
    <row r="62" spans="1:15" ht="21.75">
      <c r="A62" s="53"/>
      <c r="B62" s="42"/>
      <c r="C62" s="42"/>
      <c r="D62" s="39"/>
      <c r="E62" s="56"/>
      <c r="F62" s="39"/>
      <c r="G62" s="39"/>
      <c r="H62" s="39"/>
      <c r="I62" s="39"/>
      <c r="J62" s="39"/>
      <c r="K62" s="57"/>
      <c r="L62" s="57"/>
      <c r="M62" s="41" t="s">
        <v>134</v>
      </c>
      <c r="N62" s="98" t="s">
        <v>141</v>
      </c>
      <c r="O62" s="42"/>
    </row>
    <row r="63" spans="1:15" ht="21.75">
      <c r="A63" s="53"/>
      <c r="B63" s="42"/>
      <c r="C63" s="42"/>
      <c r="D63" s="39"/>
      <c r="E63" s="56"/>
      <c r="F63" s="39"/>
      <c r="G63" s="39"/>
      <c r="H63" s="39"/>
      <c r="I63" s="39"/>
      <c r="J63" s="63"/>
      <c r="K63" s="57"/>
      <c r="L63" s="57"/>
      <c r="M63" s="39" t="s">
        <v>135</v>
      </c>
      <c r="N63" s="42" t="s">
        <v>142</v>
      </c>
      <c r="O63" s="42"/>
    </row>
    <row r="64" spans="1:15" ht="21.75">
      <c r="A64" s="53">
        <f>A60+1</f>
        <v>24</v>
      </c>
      <c r="B64" s="42" t="s">
        <v>114</v>
      </c>
      <c r="C64" s="42" t="s">
        <v>105</v>
      </c>
      <c r="D64" s="39">
        <v>6</v>
      </c>
      <c r="E64" s="56"/>
      <c r="F64" s="39" t="s">
        <v>82</v>
      </c>
      <c r="G64" s="39"/>
      <c r="H64" s="39"/>
      <c r="I64" s="39"/>
      <c r="J64" s="39" t="s">
        <v>82</v>
      </c>
      <c r="K64" s="57"/>
      <c r="L64" s="57"/>
      <c r="M64" s="41" t="s">
        <v>133</v>
      </c>
      <c r="N64" s="42" t="s">
        <v>140</v>
      </c>
      <c r="O64" s="42"/>
    </row>
    <row r="65" spans="1:15" ht="21.75">
      <c r="A65" s="39"/>
      <c r="B65" s="42"/>
      <c r="C65" s="42"/>
      <c r="D65" s="39"/>
      <c r="E65" s="39"/>
      <c r="F65" s="39"/>
      <c r="G65" s="39"/>
      <c r="H65" s="39"/>
      <c r="I65" s="39"/>
      <c r="J65" s="39"/>
      <c r="K65" s="57"/>
      <c r="L65" s="57"/>
      <c r="M65" s="41" t="s">
        <v>135</v>
      </c>
      <c r="N65" s="42" t="s">
        <v>142</v>
      </c>
      <c r="O65" s="42"/>
    </row>
    <row r="66" spans="1:15" ht="21.75">
      <c r="A66" s="43">
        <f>A64+1</f>
        <v>25</v>
      </c>
      <c r="B66" s="45" t="s">
        <v>115</v>
      </c>
      <c r="C66" s="45" t="s">
        <v>106</v>
      </c>
      <c r="D66" s="43">
        <v>6</v>
      </c>
      <c r="E66" s="43"/>
      <c r="F66" s="43" t="s">
        <v>82</v>
      </c>
      <c r="G66" s="43"/>
      <c r="H66" s="43"/>
      <c r="I66" s="43"/>
      <c r="J66" s="43"/>
      <c r="K66" s="64"/>
      <c r="L66" s="64"/>
      <c r="M66" s="65" t="s">
        <v>132</v>
      </c>
      <c r="N66" s="45" t="s">
        <v>139</v>
      </c>
      <c r="O66" s="45"/>
    </row>
    <row r="67" spans="1:15" ht="26.25">
      <c r="A67" s="316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8" t="s">
        <v>513</v>
      </c>
    </row>
    <row r="68" spans="1:15" ht="21.75">
      <c r="A68" s="321" t="s">
        <v>41</v>
      </c>
      <c r="B68" s="318" t="s">
        <v>56</v>
      </c>
      <c r="C68" s="318" t="s">
        <v>213</v>
      </c>
      <c r="D68" s="5" t="s">
        <v>50</v>
      </c>
      <c r="E68" s="318" t="s">
        <v>43</v>
      </c>
      <c r="F68" s="318"/>
      <c r="G68" s="319" t="s">
        <v>52</v>
      </c>
      <c r="H68" s="319"/>
      <c r="I68" s="319" t="s">
        <v>53</v>
      </c>
      <c r="J68" s="319"/>
      <c r="K68" s="320" t="s">
        <v>54</v>
      </c>
      <c r="L68" s="320"/>
      <c r="M68" s="321" t="s">
        <v>55</v>
      </c>
      <c r="N68" s="318" t="s">
        <v>47</v>
      </c>
      <c r="O68" s="318" t="s">
        <v>48</v>
      </c>
    </row>
    <row r="69" spans="1:15" ht="21.75">
      <c r="A69" s="321"/>
      <c r="B69" s="291"/>
      <c r="C69" s="291"/>
      <c r="D69" s="321" t="s">
        <v>49</v>
      </c>
      <c r="E69" s="318" t="s">
        <v>44</v>
      </c>
      <c r="F69" s="318" t="s">
        <v>45</v>
      </c>
      <c r="G69" s="318" t="s">
        <v>51</v>
      </c>
      <c r="H69" s="318"/>
      <c r="I69" s="318"/>
      <c r="J69" s="318"/>
      <c r="K69" s="318"/>
      <c r="L69" s="318"/>
      <c r="M69" s="296"/>
      <c r="N69" s="318"/>
      <c r="O69" s="318"/>
    </row>
    <row r="70" spans="1:15" ht="21.75">
      <c r="A70" s="321"/>
      <c r="B70" s="291"/>
      <c r="C70" s="291"/>
      <c r="D70" s="321"/>
      <c r="E70" s="318"/>
      <c r="F70" s="318"/>
      <c r="G70" s="5">
        <v>1</v>
      </c>
      <c r="H70" s="5">
        <v>2</v>
      </c>
      <c r="I70" s="5">
        <v>3</v>
      </c>
      <c r="J70" s="5">
        <v>4</v>
      </c>
      <c r="K70" s="30">
        <v>5</v>
      </c>
      <c r="L70" s="30">
        <v>6</v>
      </c>
      <c r="M70" s="296"/>
      <c r="N70" s="318"/>
      <c r="O70" s="318"/>
    </row>
    <row r="71" spans="1:15" ht="21.75">
      <c r="A71" s="35">
        <v>26</v>
      </c>
      <c r="B71" s="38" t="s">
        <v>116</v>
      </c>
      <c r="C71" s="38" t="s">
        <v>107</v>
      </c>
      <c r="D71" s="35">
        <v>6</v>
      </c>
      <c r="E71" s="35"/>
      <c r="F71" s="35" t="s">
        <v>82</v>
      </c>
      <c r="G71" s="35"/>
      <c r="H71" s="35"/>
      <c r="I71" s="35"/>
      <c r="J71" s="35"/>
      <c r="K71" s="51" t="s">
        <v>82</v>
      </c>
      <c r="L71" s="51"/>
      <c r="M71" s="37" t="s">
        <v>136</v>
      </c>
      <c r="N71" s="38" t="s">
        <v>143</v>
      </c>
      <c r="O71" s="38"/>
    </row>
    <row r="72" spans="1:15" ht="21.75">
      <c r="A72" s="93">
        <v>27</v>
      </c>
      <c r="B72" s="98" t="s">
        <v>260</v>
      </c>
      <c r="C72" s="98" t="s">
        <v>118</v>
      </c>
      <c r="D72" s="93">
        <v>4</v>
      </c>
      <c r="E72" s="93"/>
      <c r="F72" s="93" t="s">
        <v>82</v>
      </c>
      <c r="G72" s="93"/>
      <c r="H72" s="93"/>
      <c r="I72" s="93" t="s">
        <v>82</v>
      </c>
      <c r="J72" s="93"/>
      <c r="K72" s="94"/>
      <c r="L72" s="94"/>
      <c r="M72" s="101" t="s">
        <v>132</v>
      </c>
      <c r="N72" s="98" t="s">
        <v>139</v>
      </c>
      <c r="O72" s="98"/>
    </row>
    <row r="73" spans="1:15" ht="21.75">
      <c r="A73" s="39"/>
      <c r="B73" s="42"/>
      <c r="C73" s="42"/>
      <c r="D73" s="39"/>
      <c r="E73" s="39"/>
      <c r="F73" s="39"/>
      <c r="G73" s="39"/>
      <c r="H73" s="39"/>
      <c r="I73" s="63"/>
      <c r="J73" s="39"/>
      <c r="K73" s="57"/>
      <c r="L73" s="57"/>
      <c r="M73" s="41" t="s">
        <v>133</v>
      </c>
      <c r="N73" s="42" t="s">
        <v>140</v>
      </c>
      <c r="O73" s="42"/>
    </row>
    <row r="74" spans="1:15" ht="21.75">
      <c r="A74" s="39"/>
      <c r="B74" s="42"/>
      <c r="C74" s="40"/>
      <c r="D74" s="39"/>
      <c r="E74" s="39"/>
      <c r="F74" s="39"/>
      <c r="G74" s="39"/>
      <c r="H74" s="39"/>
      <c r="I74" s="39"/>
      <c r="J74" s="39"/>
      <c r="K74" s="57"/>
      <c r="L74" s="57"/>
      <c r="M74" s="41" t="s">
        <v>134</v>
      </c>
      <c r="N74" s="98" t="s">
        <v>141</v>
      </c>
      <c r="O74" s="42"/>
    </row>
    <row r="75" spans="1:15" ht="21.75">
      <c r="A75" s="43"/>
      <c r="B75" s="45"/>
      <c r="C75" s="45"/>
      <c r="D75" s="43"/>
      <c r="E75" s="43"/>
      <c r="F75" s="43"/>
      <c r="G75" s="43"/>
      <c r="H75" s="43"/>
      <c r="I75" s="43"/>
      <c r="J75" s="43"/>
      <c r="K75" s="64"/>
      <c r="L75" s="64"/>
      <c r="M75" s="65" t="s">
        <v>135</v>
      </c>
      <c r="N75" s="45" t="s">
        <v>142</v>
      </c>
      <c r="O75" s="45"/>
    </row>
    <row r="76" spans="1:15" ht="21.75">
      <c r="A76" s="93">
        <f>A72+1</f>
        <v>28</v>
      </c>
      <c r="B76" s="98" t="s">
        <v>261</v>
      </c>
      <c r="C76" s="98" t="s">
        <v>119</v>
      </c>
      <c r="D76" s="93">
        <v>4</v>
      </c>
      <c r="E76" s="93"/>
      <c r="F76" s="93" t="s">
        <v>82</v>
      </c>
      <c r="G76" s="93"/>
      <c r="H76" s="93"/>
      <c r="I76" s="93"/>
      <c r="J76" s="93" t="s">
        <v>82</v>
      </c>
      <c r="K76" s="94"/>
      <c r="L76" s="94"/>
      <c r="M76" s="101" t="s">
        <v>132</v>
      </c>
      <c r="N76" s="98" t="s">
        <v>139</v>
      </c>
      <c r="O76" s="98"/>
    </row>
    <row r="77" spans="1:15" ht="21.75">
      <c r="A77" s="89"/>
      <c r="B77" s="90"/>
      <c r="C77" s="91"/>
      <c r="D77" s="89"/>
      <c r="E77" s="92"/>
      <c r="F77" s="92"/>
      <c r="G77" s="93"/>
      <c r="H77" s="93"/>
      <c r="I77" s="93"/>
      <c r="J77" s="93"/>
      <c r="K77" s="94"/>
      <c r="L77" s="94"/>
      <c r="M77" s="97" t="s">
        <v>133</v>
      </c>
      <c r="N77" s="42" t="s">
        <v>140</v>
      </c>
      <c r="O77" s="98"/>
    </row>
    <row r="78" spans="1:15" ht="21.75">
      <c r="A78" s="53"/>
      <c r="B78" s="54"/>
      <c r="C78" s="55"/>
      <c r="D78" s="53"/>
      <c r="E78" s="56"/>
      <c r="F78" s="56"/>
      <c r="G78" s="39"/>
      <c r="H78" s="39"/>
      <c r="I78" s="39"/>
      <c r="J78" s="56"/>
      <c r="K78" s="57"/>
      <c r="L78" s="57"/>
      <c r="M78" s="58" t="s">
        <v>134</v>
      </c>
      <c r="N78" s="98" t="s">
        <v>141</v>
      </c>
      <c r="O78" s="42"/>
    </row>
    <row r="79" spans="1:15" ht="21.75">
      <c r="A79" s="238"/>
      <c r="B79" s="239"/>
      <c r="C79" s="240"/>
      <c r="D79" s="238"/>
      <c r="E79" s="241"/>
      <c r="F79" s="241"/>
      <c r="G79" s="43"/>
      <c r="H79" s="43"/>
      <c r="I79" s="241"/>
      <c r="J79" s="43"/>
      <c r="K79" s="64"/>
      <c r="L79" s="64"/>
      <c r="M79" s="242" t="s">
        <v>135</v>
      </c>
      <c r="N79" s="45" t="s">
        <v>142</v>
      </c>
      <c r="O79" s="45"/>
    </row>
    <row r="80" spans="1:15" ht="21.75">
      <c r="A80" s="89">
        <v>29</v>
      </c>
      <c r="B80" s="90" t="s">
        <v>262</v>
      </c>
      <c r="C80" s="90" t="s">
        <v>120</v>
      </c>
      <c r="D80" s="89">
        <v>4</v>
      </c>
      <c r="E80" s="92"/>
      <c r="F80" s="92" t="s">
        <v>82</v>
      </c>
      <c r="G80" s="93"/>
      <c r="H80" s="93"/>
      <c r="I80" s="93"/>
      <c r="J80" s="93" t="s">
        <v>82</v>
      </c>
      <c r="K80" s="94"/>
      <c r="L80" s="94"/>
      <c r="M80" s="246" t="s">
        <v>132</v>
      </c>
      <c r="N80" s="98" t="s">
        <v>139</v>
      </c>
      <c r="O80" s="98"/>
    </row>
    <row r="81" spans="1:15" ht="21.75">
      <c r="A81" s="53"/>
      <c r="B81" s="54"/>
      <c r="C81" s="60"/>
      <c r="D81" s="53"/>
      <c r="E81" s="56"/>
      <c r="F81" s="56"/>
      <c r="G81" s="39"/>
      <c r="H81" s="56"/>
      <c r="I81" s="39"/>
      <c r="J81" s="39"/>
      <c r="K81" s="57"/>
      <c r="L81" s="57"/>
      <c r="M81" s="58" t="s">
        <v>133</v>
      </c>
      <c r="N81" s="42" t="s">
        <v>140</v>
      </c>
      <c r="O81" s="61"/>
    </row>
    <row r="82" spans="1:15" ht="21.75">
      <c r="A82" s="53"/>
      <c r="B82" s="54"/>
      <c r="C82" s="55"/>
      <c r="D82" s="53"/>
      <c r="E82" s="56"/>
      <c r="F82" s="56"/>
      <c r="G82" s="39"/>
      <c r="H82" s="39"/>
      <c r="I82" s="39"/>
      <c r="J82" s="39"/>
      <c r="K82" s="57"/>
      <c r="L82" s="62"/>
      <c r="M82" s="58" t="s">
        <v>134</v>
      </c>
      <c r="N82" s="98" t="s">
        <v>141</v>
      </c>
      <c r="O82" s="42"/>
    </row>
    <row r="83" spans="1:15" ht="21.75">
      <c r="A83" s="53"/>
      <c r="B83" s="54"/>
      <c r="C83" s="55"/>
      <c r="D83" s="53"/>
      <c r="E83" s="56"/>
      <c r="F83" s="56"/>
      <c r="G83" s="39"/>
      <c r="H83" s="39"/>
      <c r="I83" s="39"/>
      <c r="J83" s="39"/>
      <c r="K83" s="57"/>
      <c r="L83" s="62"/>
      <c r="M83" s="59" t="s">
        <v>135</v>
      </c>
      <c r="N83" s="42" t="s">
        <v>142</v>
      </c>
      <c r="O83" s="42"/>
    </row>
    <row r="84" spans="1:15" ht="21.75">
      <c r="A84" s="53"/>
      <c r="B84" s="42"/>
      <c r="C84" s="42"/>
      <c r="D84" s="39"/>
      <c r="E84" s="56"/>
      <c r="F84" s="39"/>
      <c r="G84" s="39"/>
      <c r="H84" s="39"/>
      <c r="I84" s="39"/>
      <c r="J84" s="39"/>
      <c r="K84" s="57"/>
      <c r="L84" s="57"/>
      <c r="M84" s="39"/>
      <c r="N84" s="42"/>
      <c r="O84" s="42"/>
    </row>
    <row r="85" spans="1:15" ht="21.75">
      <c r="A85" s="53"/>
      <c r="B85" s="42"/>
      <c r="C85" s="42"/>
      <c r="D85" s="39"/>
      <c r="E85" s="56"/>
      <c r="F85" s="39"/>
      <c r="G85" s="39"/>
      <c r="H85" s="39"/>
      <c r="I85" s="39"/>
      <c r="J85" s="39"/>
      <c r="K85" s="57"/>
      <c r="L85" s="57"/>
      <c r="M85" s="41"/>
      <c r="N85" s="42"/>
      <c r="O85" s="42"/>
    </row>
    <row r="86" spans="1:15" ht="21.75">
      <c r="A86" s="53"/>
      <c r="B86" s="42"/>
      <c r="C86" s="42"/>
      <c r="D86" s="39"/>
      <c r="E86" s="56"/>
      <c r="F86" s="39"/>
      <c r="G86" s="39"/>
      <c r="H86" s="39"/>
      <c r="I86" s="39"/>
      <c r="J86" s="63"/>
      <c r="K86" s="57"/>
      <c r="L86" s="57"/>
      <c r="M86" s="39"/>
      <c r="N86" s="42"/>
      <c r="O86" s="42"/>
    </row>
    <row r="87" spans="1:15" ht="21.75">
      <c r="A87" s="53"/>
      <c r="B87" s="42"/>
      <c r="C87" s="42"/>
      <c r="D87" s="39"/>
      <c r="E87" s="56"/>
      <c r="F87" s="39"/>
      <c r="G87" s="39"/>
      <c r="H87" s="39"/>
      <c r="I87" s="39"/>
      <c r="J87" s="39"/>
      <c r="K87" s="57"/>
      <c r="L87" s="57"/>
      <c r="M87" s="41"/>
      <c r="N87" s="42"/>
      <c r="O87" s="42">
        <f>IF(M87="","",VLOOKUP(M87,#REF!,2))</f>
      </c>
    </row>
    <row r="88" spans="1:16" ht="21.75">
      <c r="A88" s="43"/>
      <c r="B88" s="45"/>
      <c r="C88" s="45"/>
      <c r="D88" s="43"/>
      <c r="E88" s="43"/>
      <c r="F88" s="43"/>
      <c r="G88" s="43"/>
      <c r="H88" s="43"/>
      <c r="I88" s="43"/>
      <c r="J88" s="43"/>
      <c r="K88" s="64"/>
      <c r="L88" s="64"/>
      <c r="M88" s="65"/>
      <c r="N88" s="45"/>
      <c r="O88" s="45">
        <f>IF(M88="","",VLOOKUP(M88,#REF!,2))</f>
      </c>
      <c r="P88" s="7"/>
    </row>
  </sheetData>
  <mergeCells count="62">
    <mergeCell ref="O68:O70"/>
    <mergeCell ref="D69:D70"/>
    <mergeCell ref="E69:E70"/>
    <mergeCell ref="F69:F70"/>
    <mergeCell ref="G69:L69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46:O48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N24:N26"/>
    <mergeCell ref="O24:O26"/>
    <mergeCell ref="D25:D26"/>
    <mergeCell ref="E25:E26"/>
    <mergeCell ref="F25:F26"/>
    <mergeCell ref="G25:L25"/>
    <mergeCell ref="C4:C6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M4:M6"/>
    <mergeCell ref="N4:N6"/>
    <mergeCell ref="O4:O6"/>
    <mergeCell ref="D5:D6"/>
    <mergeCell ref="E5:E6"/>
    <mergeCell ref="F5:F6"/>
    <mergeCell ref="A2:N2"/>
    <mergeCell ref="A1:N1"/>
    <mergeCell ref="D3:L3"/>
    <mergeCell ref="G5:L5"/>
    <mergeCell ref="G4:H4"/>
    <mergeCell ref="I4:J4"/>
    <mergeCell ref="K4:L4"/>
    <mergeCell ref="E4:F4"/>
    <mergeCell ref="A4:A6"/>
    <mergeCell ref="B4:B6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workbookViewId="0" topLeftCell="B67">
      <selection activeCell="E89" sqref="E89"/>
    </sheetView>
  </sheetViews>
  <sheetFormatPr defaultColWidth="9.140625" defaultRowHeight="21.75"/>
  <cols>
    <col min="1" max="1" width="5.421875" style="0" customWidth="1"/>
    <col min="3" max="3" width="34.710937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316" t="s">
        <v>427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8" t="s">
        <v>509</v>
      </c>
    </row>
    <row r="2" spans="1:14" ht="21.75">
      <c r="A2" s="314" t="s">
        <v>665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1"/>
      <c r="N2" s="1"/>
    </row>
    <row r="3" spans="5:17" ht="21.75">
      <c r="E3" s="317"/>
      <c r="F3" s="317"/>
      <c r="G3" s="317"/>
      <c r="H3" s="317"/>
      <c r="N3" s="7"/>
      <c r="O3" s="7"/>
      <c r="P3" s="7"/>
      <c r="Q3" s="7"/>
    </row>
    <row r="4" spans="1:17" ht="21.75" customHeight="1">
      <c r="A4" s="321" t="s">
        <v>41</v>
      </c>
      <c r="B4" s="318" t="s">
        <v>46</v>
      </c>
      <c r="C4" s="318" t="s">
        <v>47</v>
      </c>
      <c r="D4" s="318" t="s">
        <v>56</v>
      </c>
      <c r="E4" s="318" t="s">
        <v>213</v>
      </c>
      <c r="F4" s="321" t="s">
        <v>57</v>
      </c>
      <c r="G4" s="319" t="s">
        <v>58</v>
      </c>
      <c r="H4" s="319"/>
      <c r="I4" s="321" t="s">
        <v>61</v>
      </c>
      <c r="J4" s="321" t="s">
        <v>62</v>
      </c>
      <c r="K4" s="321" t="s">
        <v>63</v>
      </c>
      <c r="L4" s="321" t="s">
        <v>77</v>
      </c>
      <c r="M4" s="321" t="s">
        <v>78</v>
      </c>
      <c r="N4" s="7"/>
      <c r="O4" s="7"/>
      <c r="P4" s="7"/>
      <c r="Q4" s="7"/>
    </row>
    <row r="5" spans="1:17" ht="21.75">
      <c r="A5" s="321"/>
      <c r="B5" s="318"/>
      <c r="C5" s="318"/>
      <c r="D5" s="318"/>
      <c r="E5" s="318"/>
      <c r="F5" s="321"/>
      <c r="G5" s="319" t="s">
        <v>51</v>
      </c>
      <c r="H5" s="319"/>
      <c r="I5" s="321"/>
      <c r="J5" s="321"/>
      <c r="K5" s="321"/>
      <c r="L5" s="321"/>
      <c r="M5" s="321"/>
      <c r="N5" s="7"/>
      <c r="O5" s="7"/>
      <c r="P5" s="7"/>
      <c r="Q5" s="7"/>
    </row>
    <row r="6" spans="1:17" ht="21.75">
      <c r="A6" s="321"/>
      <c r="B6" s="318"/>
      <c r="C6" s="318"/>
      <c r="D6" s="318"/>
      <c r="E6" s="318"/>
      <c r="F6" s="321"/>
      <c r="G6" s="5" t="s">
        <v>59</v>
      </c>
      <c r="H6" s="5" t="s">
        <v>60</v>
      </c>
      <c r="I6" s="321"/>
      <c r="J6" s="321"/>
      <c r="K6" s="321"/>
      <c r="L6" s="321"/>
      <c r="M6" s="321"/>
      <c r="N6" s="7"/>
      <c r="O6" s="7"/>
      <c r="P6" s="7"/>
      <c r="Q6" s="7"/>
    </row>
    <row r="7" spans="1:17" ht="21.75">
      <c r="A7" s="35">
        <v>1</v>
      </c>
      <c r="B7" s="37" t="s">
        <v>130</v>
      </c>
      <c r="C7" s="36" t="s">
        <v>131</v>
      </c>
      <c r="D7" s="38" t="s">
        <v>94</v>
      </c>
      <c r="E7" s="38" t="s">
        <v>98</v>
      </c>
      <c r="F7" s="35">
        <v>1</v>
      </c>
      <c r="G7" s="35" t="s">
        <v>82</v>
      </c>
      <c r="H7" s="35"/>
      <c r="I7" s="35">
        <v>4</v>
      </c>
      <c r="J7" s="35">
        <v>20</v>
      </c>
      <c r="K7" s="35">
        <f>I7*J7</f>
        <v>80</v>
      </c>
      <c r="L7" s="35">
        <v>4</v>
      </c>
      <c r="M7" s="39">
        <f>I7*L7</f>
        <v>16</v>
      </c>
      <c r="N7" s="11"/>
      <c r="O7" s="9"/>
      <c r="P7" s="7"/>
      <c r="Q7" s="7"/>
    </row>
    <row r="8" spans="1:17" ht="21.75">
      <c r="A8" s="93"/>
      <c r="B8" s="101"/>
      <c r="C8" s="102"/>
      <c r="D8" s="42" t="s">
        <v>83</v>
      </c>
      <c r="E8" s="42" t="s">
        <v>84</v>
      </c>
      <c r="F8" s="93">
        <v>1</v>
      </c>
      <c r="G8" s="39" t="s">
        <v>82</v>
      </c>
      <c r="H8" s="93"/>
      <c r="I8" s="39">
        <v>4</v>
      </c>
      <c r="J8" s="39">
        <v>20</v>
      </c>
      <c r="K8" s="39">
        <f>I8*J8</f>
        <v>80</v>
      </c>
      <c r="L8" s="39">
        <v>4</v>
      </c>
      <c r="M8" s="39">
        <f>I8*L8</f>
        <v>16</v>
      </c>
      <c r="N8" s="11"/>
      <c r="O8" s="9"/>
      <c r="P8" s="7"/>
      <c r="Q8" s="7"/>
    </row>
    <row r="9" spans="1:17" ht="21.75">
      <c r="A9" s="93"/>
      <c r="B9" s="101"/>
      <c r="C9" s="102"/>
      <c r="D9" s="42"/>
      <c r="E9" s="42"/>
      <c r="F9" s="93"/>
      <c r="G9" s="39"/>
      <c r="H9" s="93"/>
      <c r="I9" s="39"/>
      <c r="J9" s="39"/>
      <c r="K9" s="39"/>
      <c r="L9" s="39"/>
      <c r="M9" s="247">
        <f>SUM(M7:M8)</f>
        <v>32</v>
      </c>
      <c r="N9" s="11"/>
      <c r="O9" s="9"/>
      <c r="P9" s="7"/>
      <c r="Q9" s="7"/>
    </row>
    <row r="10" spans="1:17" ht="21.75">
      <c r="A10" s="39">
        <v>2</v>
      </c>
      <c r="B10" s="41" t="s">
        <v>132</v>
      </c>
      <c r="C10" s="42" t="s">
        <v>139</v>
      </c>
      <c r="D10" s="42" t="s">
        <v>89</v>
      </c>
      <c r="E10" s="42" t="s">
        <v>90</v>
      </c>
      <c r="F10" s="39">
        <v>1</v>
      </c>
      <c r="G10" s="39" t="s">
        <v>82</v>
      </c>
      <c r="H10" s="39"/>
      <c r="I10" s="39">
        <v>4</v>
      </c>
      <c r="J10" s="39">
        <v>20</v>
      </c>
      <c r="K10" s="39">
        <f aca="true" t="shared" si="0" ref="K10:K21">I10*J10</f>
        <v>80</v>
      </c>
      <c r="L10" s="39">
        <v>4</v>
      </c>
      <c r="M10" s="39">
        <f aca="true" t="shared" si="1" ref="M10:M21">I10*L10</f>
        <v>16</v>
      </c>
      <c r="N10" s="11"/>
      <c r="O10" s="9"/>
      <c r="P10" s="7"/>
      <c r="Q10" s="7"/>
    </row>
    <row r="11" spans="1:17" ht="21.75">
      <c r="A11" s="39"/>
      <c r="B11" s="41"/>
      <c r="C11" s="42"/>
      <c r="D11" s="42" t="s">
        <v>95</v>
      </c>
      <c r="E11" s="40" t="s">
        <v>227</v>
      </c>
      <c r="F11" s="39">
        <v>1</v>
      </c>
      <c r="G11" s="39" t="s">
        <v>82</v>
      </c>
      <c r="H11" s="39"/>
      <c r="I11" s="39">
        <v>4</v>
      </c>
      <c r="J11" s="39">
        <v>20</v>
      </c>
      <c r="K11" s="39">
        <f t="shared" si="0"/>
        <v>80</v>
      </c>
      <c r="L11" s="39">
        <v>4</v>
      </c>
      <c r="M11" s="39">
        <f t="shared" si="1"/>
        <v>16</v>
      </c>
      <c r="N11" s="11"/>
      <c r="O11" s="9"/>
      <c r="P11" s="7"/>
      <c r="Q11" s="7"/>
    </row>
    <row r="12" spans="1:17" ht="21.75">
      <c r="A12" s="39"/>
      <c r="B12" s="41"/>
      <c r="C12" s="42"/>
      <c r="D12" s="42" t="s">
        <v>96</v>
      </c>
      <c r="E12" s="40" t="s">
        <v>228</v>
      </c>
      <c r="F12" s="39">
        <v>1</v>
      </c>
      <c r="G12" s="39"/>
      <c r="H12" s="39" t="s">
        <v>263</v>
      </c>
      <c r="I12" s="39">
        <v>4</v>
      </c>
      <c r="J12" s="39">
        <v>20</v>
      </c>
      <c r="K12" s="39">
        <f t="shared" si="0"/>
        <v>80</v>
      </c>
      <c r="L12" s="39">
        <v>4</v>
      </c>
      <c r="M12" s="39">
        <f t="shared" si="1"/>
        <v>16</v>
      </c>
      <c r="N12" s="11"/>
      <c r="O12" s="9"/>
      <c r="P12" s="7"/>
      <c r="Q12" s="7"/>
    </row>
    <row r="13" spans="1:17" ht="21.75">
      <c r="A13" s="39"/>
      <c r="B13" s="41"/>
      <c r="C13" s="42"/>
      <c r="D13" s="42" t="s">
        <v>97</v>
      </c>
      <c r="E13" s="40" t="s">
        <v>229</v>
      </c>
      <c r="F13" s="39">
        <v>2</v>
      </c>
      <c r="G13" s="39" t="s">
        <v>82</v>
      </c>
      <c r="H13" s="39"/>
      <c r="I13" s="39">
        <v>4</v>
      </c>
      <c r="J13" s="39">
        <v>20</v>
      </c>
      <c r="K13" s="39">
        <f t="shared" si="0"/>
        <v>80</v>
      </c>
      <c r="L13" s="39">
        <v>4</v>
      </c>
      <c r="M13" s="39">
        <f t="shared" si="1"/>
        <v>16</v>
      </c>
      <c r="N13" s="7"/>
      <c r="O13" s="7"/>
      <c r="P13" s="7"/>
      <c r="Q13" s="7"/>
    </row>
    <row r="14" spans="1:17" ht="21.75">
      <c r="A14" s="39"/>
      <c r="B14" s="41"/>
      <c r="C14" s="42"/>
      <c r="D14" s="40" t="s">
        <v>145</v>
      </c>
      <c r="E14" s="42" t="s">
        <v>101</v>
      </c>
      <c r="F14" s="39">
        <v>3</v>
      </c>
      <c r="G14" s="39" t="s">
        <v>82</v>
      </c>
      <c r="H14" s="39"/>
      <c r="I14" s="39">
        <v>4</v>
      </c>
      <c r="J14" s="39">
        <v>20</v>
      </c>
      <c r="K14" s="39">
        <f t="shared" si="0"/>
        <v>80</v>
      </c>
      <c r="L14" s="39">
        <v>6</v>
      </c>
      <c r="M14" s="39">
        <f t="shared" si="1"/>
        <v>24</v>
      </c>
      <c r="N14" s="7"/>
      <c r="O14" s="7"/>
      <c r="P14" s="7"/>
      <c r="Q14" s="7"/>
    </row>
    <row r="15" spans="1:17" ht="21.75">
      <c r="A15" s="39"/>
      <c r="B15" s="41"/>
      <c r="C15" s="42"/>
      <c r="D15" s="42" t="s">
        <v>108</v>
      </c>
      <c r="E15" s="42" t="s">
        <v>146</v>
      </c>
      <c r="F15" s="39">
        <v>3</v>
      </c>
      <c r="G15" s="39" t="s">
        <v>82</v>
      </c>
      <c r="H15" s="39"/>
      <c r="I15" s="39">
        <v>4</v>
      </c>
      <c r="J15" s="39">
        <v>20</v>
      </c>
      <c r="K15" s="39">
        <f t="shared" si="0"/>
        <v>80</v>
      </c>
      <c r="L15" s="39">
        <v>6</v>
      </c>
      <c r="M15" s="39">
        <f t="shared" si="1"/>
        <v>24</v>
      </c>
      <c r="N15" s="7"/>
      <c r="O15" s="7"/>
      <c r="P15" s="7"/>
      <c r="Q15" s="7"/>
    </row>
    <row r="16" spans="1:13" ht="21.75">
      <c r="A16" s="39"/>
      <c r="B16" s="41"/>
      <c r="C16" s="42"/>
      <c r="D16" s="42" t="s">
        <v>109</v>
      </c>
      <c r="E16" s="42" t="s">
        <v>117</v>
      </c>
      <c r="F16" s="39">
        <v>2</v>
      </c>
      <c r="G16" s="39" t="s">
        <v>82</v>
      </c>
      <c r="H16" s="63"/>
      <c r="I16" s="39">
        <v>4</v>
      </c>
      <c r="J16" s="39">
        <v>20</v>
      </c>
      <c r="K16" s="39">
        <f t="shared" si="0"/>
        <v>80</v>
      </c>
      <c r="L16" s="39">
        <v>6</v>
      </c>
      <c r="M16" s="39">
        <f t="shared" si="1"/>
        <v>24</v>
      </c>
    </row>
    <row r="17" spans="1:13" ht="21.75">
      <c r="A17" s="39"/>
      <c r="B17" s="41"/>
      <c r="C17" s="42"/>
      <c r="D17" s="42" t="s">
        <v>113</v>
      </c>
      <c r="E17" s="40" t="s">
        <v>104</v>
      </c>
      <c r="F17" s="39">
        <v>2</v>
      </c>
      <c r="G17" s="39"/>
      <c r="H17" s="39" t="s">
        <v>263</v>
      </c>
      <c r="I17" s="39">
        <v>4</v>
      </c>
      <c r="J17" s="39">
        <v>20</v>
      </c>
      <c r="K17" s="39">
        <f t="shared" si="0"/>
        <v>80</v>
      </c>
      <c r="L17" s="39">
        <v>6</v>
      </c>
      <c r="M17" s="39">
        <f t="shared" si="1"/>
        <v>24</v>
      </c>
    </row>
    <row r="18" spans="1:13" ht="21.75">
      <c r="A18" s="39"/>
      <c r="B18" s="41"/>
      <c r="C18" s="42"/>
      <c r="D18" s="40" t="s">
        <v>115</v>
      </c>
      <c r="E18" s="42" t="s">
        <v>106</v>
      </c>
      <c r="F18" s="39">
        <v>3</v>
      </c>
      <c r="G18" s="39"/>
      <c r="H18" s="39" t="s">
        <v>263</v>
      </c>
      <c r="I18" s="39">
        <v>4</v>
      </c>
      <c r="J18" s="39">
        <v>20</v>
      </c>
      <c r="K18" s="39">
        <f t="shared" si="0"/>
        <v>80</v>
      </c>
      <c r="L18" s="39">
        <v>6</v>
      </c>
      <c r="M18" s="39">
        <f t="shared" si="1"/>
        <v>24</v>
      </c>
    </row>
    <row r="19" spans="1:13" ht="21.75">
      <c r="A19" s="39"/>
      <c r="B19" s="41"/>
      <c r="C19" s="42"/>
      <c r="D19" s="40" t="s">
        <v>260</v>
      </c>
      <c r="E19" s="40" t="s">
        <v>118</v>
      </c>
      <c r="F19" s="39">
        <v>2</v>
      </c>
      <c r="G19" s="39" t="s">
        <v>82</v>
      </c>
      <c r="H19" s="39"/>
      <c r="I19" s="39">
        <v>4</v>
      </c>
      <c r="J19" s="39">
        <v>20</v>
      </c>
      <c r="K19" s="39">
        <f t="shared" si="0"/>
        <v>80</v>
      </c>
      <c r="L19" s="39">
        <v>4</v>
      </c>
      <c r="M19" s="39">
        <f t="shared" si="1"/>
        <v>16</v>
      </c>
    </row>
    <row r="20" spans="1:13" ht="21.75">
      <c r="A20" s="39"/>
      <c r="B20" s="41"/>
      <c r="C20" s="42"/>
      <c r="D20" s="40" t="s">
        <v>261</v>
      </c>
      <c r="E20" s="40" t="s">
        <v>119</v>
      </c>
      <c r="F20" s="39">
        <v>2</v>
      </c>
      <c r="G20" s="39"/>
      <c r="H20" s="39" t="s">
        <v>263</v>
      </c>
      <c r="I20" s="39">
        <v>4</v>
      </c>
      <c r="J20" s="39">
        <v>20</v>
      </c>
      <c r="K20" s="39">
        <f t="shared" si="0"/>
        <v>80</v>
      </c>
      <c r="L20" s="39">
        <v>4</v>
      </c>
      <c r="M20" s="39">
        <f t="shared" si="1"/>
        <v>16</v>
      </c>
    </row>
    <row r="21" spans="1:13" ht="21.75">
      <c r="A21" s="39"/>
      <c r="B21" s="41"/>
      <c r="C21" s="42"/>
      <c r="D21" s="40" t="s">
        <v>262</v>
      </c>
      <c r="E21" s="40" t="s">
        <v>120</v>
      </c>
      <c r="F21" s="39">
        <v>2</v>
      </c>
      <c r="G21" s="39"/>
      <c r="H21" s="39" t="s">
        <v>263</v>
      </c>
      <c r="I21" s="39">
        <v>4</v>
      </c>
      <c r="J21" s="39">
        <v>20</v>
      </c>
      <c r="K21" s="39">
        <f t="shared" si="0"/>
        <v>80</v>
      </c>
      <c r="L21" s="39">
        <v>4</v>
      </c>
      <c r="M21" s="39">
        <f t="shared" si="1"/>
        <v>16</v>
      </c>
    </row>
    <row r="22" spans="1:13" ht="21.75">
      <c r="A22" s="43"/>
      <c r="B22" s="65"/>
      <c r="C22" s="45"/>
      <c r="D22" s="44"/>
      <c r="E22" s="44"/>
      <c r="F22" s="43"/>
      <c r="G22" s="43"/>
      <c r="H22" s="43"/>
      <c r="I22" s="43"/>
      <c r="J22" s="43"/>
      <c r="K22" s="43"/>
      <c r="L22" s="43"/>
      <c r="M22" s="248">
        <f>SUM(M10:M21)</f>
        <v>232</v>
      </c>
    </row>
    <row r="23" spans="1:13" ht="26.25">
      <c r="A23" s="316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8" t="s">
        <v>667</v>
      </c>
    </row>
    <row r="24" spans="1:17" ht="21.75" customHeight="1">
      <c r="A24" s="321" t="s">
        <v>41</v>
      </c>
      <c r="B24" s="318" t="s">
        <v>46</v>
      </c>
      <c r="C24" s="318" t="s">
        <v>47</v>
      </c>
      <c r="D24" s="318" t="s">
        <v>56</v>
      </c>
      <c r="E24" s="318" t="s">
        <v>213</v>
      </c>
      <c r="F24" s="321" t="s">
        <v>57</v>
      </c>
      <c r="G24" s="319" t="s">
        <v>58</v>
      </c>
      <c r="H24" s="319"/>
      <c r="I24" s="321" t="s">
        <v>61</v>
      </c>
      <c r="J24" s="321" t="s">
        <v>62</v>
      </c>
      <c r="K24" s="321" t="s">
        <v>63</v>
      </c>
      <c r="L24" s="321" t="s">
        <v>77</v>
      </c>
      <c r="M24" s="321" t="s">
        <v>78</v>
      </c>
      <c r="N24" s="7"/>
      <c r="O24" s="7"/>
      <c r="P24" s="7"/>
      <c r="Q24" s="7"/>
    </row>
    <row r="25" spans="1:17" ht="21.75">
      <c r="A25" s="321"/>
      <c r="B25" s="318"/>
      <c r="C25" s="318"/>
      <c r="D25" s="318"/>
      <c r="E25" s="318"/>
      <c r="F25" s="321"/>
      <c r="G25" s="319" t="s">
        <v>51</v>
      </c>
      <c r="H25" s="319"/>
      <c r="I25" s="321"/>
      <c r="J25" s="321"/>
      <c r="K25" s="321"/>
      <c r="L25" s="321"/>
      <c r="M25" s="321"/>
      <c r="N25" s="7"/>
      <c r="O25" s="7"/>
      <c r="P25" s="7"/>
      <c r="Q25" s="7"/>
    </row>
    <row r="26" spans="1:17" ht="21.75">
      <c r="A26" s="321"/>
      <c r="B26" s="318"/>
      <c r="C26" s="318"/>
      <c r="D26" s="318"/>
      <c r="E26" s="318"/>
      <c r="F26" s="321"/>
      <c r="G26" s="5" t="s">
        <v>59</v>
      </c>
      <c r="H26" s="5" t="s">
        <v>60</v>
      </c>
      <c r="I26" s="321"/>
      <c r="J26" s="321"/>
      <c r="K26" s="321"/>
      <c r="L26" s="321"/>
      <c r="M26" s="321"/>
      <c r="N26" s="7"/>
      <c r="O26" s="7"/>
      <c r="P26" s="7"/>
      <c r="Q26" s="7"/>
    </row>
    <row r="27" spans="1:13" ht="21.75">
      <c r="A27" s="39">
        <v>3</v>
      </c>
      <c r="B27" s="41" t="s">
        <v>133</v>
      </c>
      <c r="C27" s="42" t="s">
        <v>140</v>
      </c>
      <c r="D27" s="42" t="s">
        <v>89</v>
      </c>
      <c r="E27" s="42" t="s">
        <v>90</v>
      </c>
      <c r="F27" s="39">
        <v>1</v>
      </c>
      <c r="G27" s="39" t="s">
        <v>82</v>
      </c>
      <c r="H27" s="39"/>
      <c r="I27" s="39">
        <v>4</v>
      </c>
      <c r="J27" s="39">
        <v>20</v>
      </c>
      <c r="K27" s="39">
        <f aca="true" t="shared" si="2" ref="K27:K40">I27*J27</f>
        <v>80</v>
      </c>
      <c r="L27" s="39">
        <v>4</v>
      </c>
      <c r="M27" s="39">
        <f aca="true" t="shared" si="3" ref="M27:M40">I27*L27</f>
        <v>16</v>
      </c>
    </row>
    <row r="28" spans="1:13" ht="21.75">
      <c r="A28" s="39"/>
      <c r="B28" s="41"/>
      <c r="C28" s="42"/>
      <c r="D28" s="42" t="s">
        <v>95</v>
      </c>
      <c r="E28" s="40" t="s">
        <v>227</v>
      </c>
      <c r="F28" s="39">
        <v>1</v>
      </c>
      <c r="G28" s="39" t="s">
        <v>263</v>
      </c>
      <c r="H28" s="39"/>
      <c r="I28" s="39">
        <v>4</v>
      </c>
      <c r="J28" s="39">
        <v>20</v>
      </c>
      <c r="K28" s="39">
        <f t="shared" si="2"/>
        <v>80</v>
      </c>
      <c r="L28" s="39">
        <v>4</v>
      </c>
      <c r="M28" s="39">
        <f t="shared" si="3"/>
        <v>16</v>
      </c>
    </row>
    <row r="29" spans="1:13" ht="21.75">
      <c r="A29" s="39"/>
      <c r="B29" s="41"/>
      <c r="C29" s="42"/>
      <c r="D29" s="42" t="s">
        <v>96</v>
      </c>
      <c r="E29" s="40" t="s">
        <v>228</v>
      </c>
      <c r="F29" s="39">
        <v>1</v>
      </c>
      <c r="G29" s="39"/>
      <c r="H29" s="39" t="s">
        <v>263</v>
      </c>
      <c r="I29" s="39">
        <v>4</v>
      </c>
      <c r="J29" s="39">
        <v>20</v>
      </c>
      <c r="K29" s="39">
        <f t="shared" si="2"/>
        <v>80</v>
      </c>
      <c r="L29" s="39">
        <v>4</v>
      </c>
      <c r="M29" s="39">
        <f t="shared" si="3"/>
        <v>16</v>
      </c>
    </row>
    <row r="30" spans="1:13" ht="21.75">
      <c r="A30" s="39"/>
      <c r="B30" s="41"/>
      <c r="C30" s="42"/>
      <c r="D30" s="42" t="s">
        <v>97</v>
      </c>
      <c r="E30" s="40" t="s">
        <v>229</v>
      </c>
      <c r="F30" s="39">
        <v>2</v>
      </c>
      <c r="G30" s="39" t="s">
        <v>263</v>
      </c>
      <c r="H30" s="39"/>
      <c r="I30" s="39">
        <v>4</v>
      </c>
      <c r="J30" s="39">
        <v>20</v>
      </c>
      <c r="K30" s="39">
        <f t="shared" si="2"/>
        <v>80</v>
      </c>
      <c r="L30" s="39">
        <v>4</v>
      </c>
      <c r="M30" s="39">
        <f t="shared" si="3"/>
        <v>16</v>
      </c>
    </row>
    <row r="31" spans="1:13" ht="21.75">
      <c r="A31" s="39"/>
      <c r="B31" s="41"/>
      <c r="C31" s="42"/>
      <c r="D31" s="40" t="s">
        <v>145</v>
      </c>
      <c r="E31" s="42" t="s">
        <v>101</v>
      </c>
      <c r="F31" s="39">
        <v>3</v>
      </c>
      <c r="G31" s="39" t="s">
        <v>82</v>
      </c>
      <c r="H31" s="39"/>
      <c r="I31" s="39">
        <v>4</v>
      </c>
      <c r="J31" s="39">
        <v>20</v>
      </c>
      <c r="K31" s="39">
        <f t="shared" si="2"/>
        <v>80</v>
      </c>
      <c r="L31" s="39">
        <v>6</v>
      </c>
      <c r="M31" s="39">
        <f t="shared" si="3"/>
        <v>24</v>
      </c>
    </row>
    <row r="32" spans="1:13" ht="21.75">
      <c r="A32" s="39"/>
      <c r="B32" s="41"/>
      <c r="C32" s="42"/>
      <c r="D32" s="42" t="s">
        <v>108</v>
      </c>
      <c r="E32" s="42" t="s">
        <v>146</v>
      </c>
      <c r="F32" s="39">
        <v>3</v>
      </c>
      <c r="G32" s="39" t="s">
        <v>82</v>
      </c>
      <c r="H32" s="39"/>
      <c r="I32" s="39">
        <v>4</v>
      </c>
      <c r="J32" s="39">
        <v>20</v>
      </c>
      <c r="K32" s="39">
        <f t="shared" si="2"/>
        <v>80</v>
      </c>
      <c r="L32" s="39">
        <v>6</v>
      </c>
      <c r="M32" s="39">
        <f t="shared" si="3"/>
        <v>24</v>
      </c>
    </row>
    <row r="33" spans="1:13" ht="21.75">
      <c r="A33" s="39"/>
      <c r="B33" s="41"/>
      <c r="C33" s="42"/>
      <c r="D33" s="42" t="s">
        <v>109</v>
      </c>
      <c r="E33" s="42" t="s">
        <v>117</v>
      </c>
      <c r="F33" s="39">
        <v>2</v>
      </c>
      <c r="G33" s="39" t="s">
        <v>82</v>
      </c>
      <c r="H33" s="42"/>
      <c r="I33" s="39">
        <v>4</v>
      </c>
      <c r="J33" s="39">
        <v>20</v>
      </c>
      <c r="K33" s="39">
        <f t="shared" si="2"/>
        <v>80</v>
      </c>
      <c r="L33" s="39">
        <v>6</v>
      </c>
      <c r="M33" s="39">
        <f t="shared" si="3"/>
        <v>24</v>
      </c>
    </row>
    <row r="34" spans="1:13" ht="21.75">
      <c r="A34" s="39"/>
      <c r="B34" s="41"/>
      <c r="C34" s="42"/>
      <c r="D34" s="42" t="s">
        <v>110</v>
      </c>
      <c r="E34" s="42" t="s">
        <v>102</v>
      </c>
      <c r="F34" s="39">
        <v>3</v>
      </c>
      <c r="G34" s="39"/>
      <c r="H34" s="39" t="s">
        <v>263</v>
      </c>
      <c r="I34" s="39">
        <v>4</v>
      </c>
      <c r="J34" s="39">
        <v>20</v>
      </c>
      <c r="K34" s="39">
        <f t="shared" si="2"/>
        <v>80</v>
      </c>
      <c r="L34" s="39">
        <v>6</v>
      </c>
      <c r="M34" s="39">
        <f t="shared" si="3"/>
        <v>24</v>
      </c>
    </row>
    <row r="35" spans="1:13" ht="21.75">
      <c r="A35" s="39"/>
      <c r="B35" s="41"/>
      <c r="C35" s="42"/>
      <c r="D35" s="54" t="s">
        <v>112</v>
      </c>
      <c r="E35" s="55" t="s">
        <v>103</v>
      </c>
      <c r="F35" s="39">
        <v>3</v>
      </c>
      <c r="G35" s="39"/>
      <c r="H35" s="39" t="s">
        <v>263</v>
      </c>
      <c r="I35" s="39">
        <v>4</v>
      </c>
      <c r="J35" s="39">
        <v>20</v>
      </c>
      <c r="K35" s="39">
        <f t="shared" si="2"/>
        <v>80</v>
      </c>
      <c r="L35" s="39">
        <v>6</v>
      </c>
      <c r="M35" s="39">
        <f t="shared" si="3"/>
        <v>24</v>
      </c>
    </row>
    <row r="36" spans="1:13" ht="21.75">
      <c r="A36" s="39"/>
      <c r="B36" s="41"/>
      <c r="C36" s="42"/>
      <c r="D36" s="42" t="s">
        <v>113</v>
      </c>
      <c r="E36" s="40" t="s">
        <v>104</v>
      </c>
      <c r="F36" s="39">
        <v>2</v>
      </c>
      <c r="G36" s="39"/>
      <c r="H36" s="39" t="s">
        <v>263</v>
      </c>
      <c r="I36" s="39">
        <v>4</v>
      </c>
      <c r="J36" s="39">
        <v>20</v>
      </c>
      <c r="K36" s="39">
        <f t="shared" si="2"/>
        <v>80</v>
      </c>
      <c r="L36" s="39">
        <v>6</v>
      </c>
      <c r="M36" s="39">
        <f t="shared" si="3"/>
        <v>24</v>
      </c>
    </row>
    <row r="37" spans="1:13" ht="21.75">
      <c r="A37" s="39"/>
      <c r="B37" s="41"/>
      <c r="C37" s="42"/>
      <c r="D37" s="42" t="s">
        <v>114</v>
      </c>
      <c r="E37" s="40" t="s">
        <v>105</v>
      </c>
      <c r="F37" s="39">
        <v>3</v>
      </c>
      <c r="G37" s="39"/>
      <c r="H37" s="39" t="s">
        <v>263</v>
      </c>
      <c r="I37" s="39">
        <v>4</v>
      </c>
      <c r="J37" s="39">
        <v>20</v>
      </c>
      <c r="K37" s="39">
        <f t="shared" si="2"/>
        <v>80</v>
      </c>
      <c r="L37" s="39">
        <v>6</v>
      </c>
      <c r="M37" s="39">
        <f t="shared" si="3"/>
        <v>24</v>
      </c>
    </row>
    <row r="38" spans="1:13" ht="21.75">
      <c r="A38" s="39"/>
      <c r="B38" s="41"/>
      <c r="C38" s="42"/>
      <c r="D38" s="40" t="s">
        <v>260</v>
      </c>
      <c r="E38" s="40" t="s">
        <v>118</v>
      </c>
      <c r="F38" s="39">
        <v>2</v>
      </c>
      <c r="G38" s="39" t="s">
        <v>82</v>
      </c>
      <c r="H38" s="39"/>
      <c r="I38" s="39">
        <v>4</v>
      </c>
      <c r="J38" s="39">
        <v>20</v>
      </c>
      <c r="K38" s="39">
        <f t="shared" si="2"/>
        <v>80</v>
      </c>
      <c r="L38" s="39">
        <v>4</v>
      </c>
      <c r="M38" s="39">
        <f t="shared" si="3"/>
        <v>16</v>
      </c>
    </row>
    <row r="39" spans="1:13" ht="21.75">
      <c r="A39" s="39"/>
      <c r="B39" s="41"/>
      <c r="C39" s="42"/>
      <c r="D39" s="40" t="s">
        <v>261</v>
      </c>
      <c r="E39" s="40" t="s">
        <v>119</v>
      </c>
      <c r="F39" s="39">
        <v>2</v>
      </c>
      <c r="G39" s="39"/>
      <c r="H39" s="39" t="s">
        <v>263</v>
      </c>
      <c r="I39" s="39">
        <v>4</v>
      </c>
      <c r="J39" s="39">
        <v>20</v>
      </c>
      <c r="K39" s="39">
        <f t="shared" si="2"/>
        <v>80</v>
      </c>
      <c r="L39" s="39">
        <v>4</v>
      </c>
      <c r="M39" s="39">
        <f t="shared" si="3"/>
        <v>16</v>
      </c>
    </row>
    <row r="40" spans="1:13" ht="21.75">
      <c r="A40" s="39"/>
      <c r="B40" s="41"/>
      <c r="C40" s="42"/>
      <c r="D40" s="40" t="s">
        <v>262</v>
      </c>
      <c r="E40" s="40" t="s">
        <v>120</v>
      </c>
      <c r="F40" s="39">
        <v>2</v>
      </c>
      <c r="G40" s="39"/>
      <c r="H40" s="39" t="s">
        <v>263</v>
      </c>
      <c r="I40" s="39">
        <v>4</v>
      </c>
      <c r="J40" s="39">
        <v>20</v>
      </c>
      <c r="K40" s="39">
        <f t="shared" si="2"/>
        <v>80</v>
      </c>
      <c r="L40" s="39">
        <v>4</v>
      </c>
      <c r="M40" s="39">
        <f t="shared" si="3"/>
        <v>16</v>
      </c>
    </row>
    <row r="41" spans="1:13" ht="21.75">
      <c r="A41" s="3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247">
        <f>SUM(M27:M40)</f>
        <v>280</v>
      </c>
    </row>
    <row r="42" spans="1:13" ht="21.75">
      <c r="A42" s="39">
        <v>4</v>
      </c>
      <c r="B42" s="41" t="s">
        <v>134</v>
      </c>
      <c r="C42" s="42" t="s">
        <v>141</v>
      </c>
      <c r="D42" s="42" t="s">
        <v>89</v>
      </c>
      <c r="E42" s="42" t="s">
        <v>90</v>
      </c>
      <c r="F42" s="39">
        <v>1</v>
      </c>
      <c r="G42" s="39" t="s">
        <v>82</v>
      </c>
      <c r="H42" s="39"/>
      <c r="I42" s="39">
        <v>4</v>
      </c>
      <c r="J42" s="39">
        <v>20</v>
      </c>
      <c r="K42" s="39">
        <f>I42*J42</f>
        <v>80</v>
      </c>
      <c r="L42" s="39">
        <v>4</v>
      </c>
      <c r="M42" s="39">
        <f>I42*L42</f>
        <v>16</v>
      </c>
    </row>
    <row r="43" spans="1:13" ht="21.75">
      <c r="A43" s="39"/>
      <c r="B43" s="41"/>
      <c r="C43" s="42"/>
      <c r="D43" s="42" t="s">
        <v>95</v>
      </c>
      <c r="E43" s="42" t="s">
        <v>227</v>
      </c>
      <c r="F43" s="39">
        <v>1</v>
      </c>
      <c r="G43" s="39" t="s">
        <v>263</v>
      </c>
      <c r="H43" s="39"/>
      <c r="I43" s="39">
        <v>4</v>
      </c>
      <c r="J43" s="39">
        <v>20</v>
      </c>
      <c r="K43" s="39">
        <f>I43*J43</f>
        <v>80</v>
      </c>
      <c r="L43" s="39">
        <v>4</v>
      </c>
      <c r="M43" s="39">
        <f>I43*L43</f>
        <v>16</v>
      </c>
    </row>
    <row r="44" spans="1:13" ht="21.75">
      <c r="A44" s="43"/>
      <c r="B44" s="65"/>
      <c r="C44" s="45"/>
      <c r="D44" s="45" t="s">
        <v>96</v>
      </c>
      <c r="E44" s="44" t="s">
        <v>228</v>
      </c>
      <c r="F44" s="43">
        <v>1</v>
      </c>
      <c r="G44" s="43"/>
      <c r="H44" s="43" t="s">
        <v>82</v>
      </c>
      <c r="I44" s="43">
        <v>4</v>
      </c>
      <c r="J44" s="43">
        <v>20</v>
      </c>
      <c r="K44" s="43">
        <f>I44*J44</f>
        <v>80</v>
      </c>
      <c r="L44" s="43">
        <v>4</v>
      </c>
      <c r="M44" s="43">
        <f>I44*L44</f>
        <v>16</v>
      </c>
    </row>
    <row r="45" spans="1:13" ht="26.25">
      <c r="A45" s="316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8" t="s">
        <v>668</v>
      </c>
    </row>
    <row r="46" spans="1:17" ht="21.75" customHeight="1">
      <c r="A46" s="321" t="s">
        <v>41</v>
      </c>
      <c r="B46" s="318" t="s">
        <v>46</v>
      </c>
      <c r="C46" s="318" t="s">
        <v>47</v>
      </c>
      <c r="D46" s="318" t="s">
        <v>56</v>
      </c>
      <c r="E46" s="318" t="s">
        <v>213</v>
      </c>
      <c r="F46" s="321" t="s">
        <v>57</v>
      </c>
      <c r="G46" s="319" t="s">
        <v>58</v>
      </c>
      <c r="H46" s="319"/>
      <c r="I46" s="321" t="s">
        <v>61</v>
      </c>
      <c r="J46" s="321" t="s">
        <v>62</v>
      </c>
      <c r="K46" s="321" t="s">
        <v>63</v>
      </c>
      <c r="L46" s="321" t="s">
        <v>77</v>
      </c>
      <c r="M46" s="321" t="s">
        <v>78</v>
      </c>
      <c r="N46" s="7"/>
      <c r="O46" s="7"/>
      <c r="P46" s="7"/>
      <c r="Q46" s="7"/>
    </row>
    <row r="47" spans="1:17" ht="21.75">
      <c r="A47" s="321"/>
      <c r="B47" s="318"/>
      <c r="C47" s="318"/>
      <c r="D47" s="318"/>
      <c r="E47" s="318"/>
      <c r="F47" s="321"/>
      <c r="G47" s="319" t="s">
        <v>51</v>
      </c>
      <c r="H47" s="319"/>
      <c r="I47" s="321"/>
      <c r="J47" s="321"/>
      <c r="K47" s="321"/>
      <c r="L47" s="321"/>
      <c r="M47" s="321"/>
      <c r="N47" s="7"/>
      <c r="O47" s="7"/>
      <c r="P47" s="7"/>
      <c r="Q47" s="7"/>
    </row>
    <row r="48" spans="1:17" ht="21.75">
      <c r="A48" s="321"/>
      <c r="B48" s="318"/>
      <c r="C48" s="318"/>
      <c r="D48" s="318"/>
      <c r="E48" s="318"/>
      <c r="F48" s="321"/>
      <c r="G48" s="5" t="s">
        <v>59</v>
      </c>
      <c r="H48" s="5" t="s">
        <v>60</v>
      </c>
      <c r="I48" s="321"/>
      <c r="J48" s="321"/>
      <c r="K48" s="321"/>
      <c r="L48" s="321"/>
      <c r="M48" s="321"/>
      <c r="N48" s="7"/>
      <c r="O48" s="7"/>
      <c r="P48" s="7"/>
      <c r="Q48" s="7"/>
    </row>
    <row r="49" spans="1:13" ht="21.75">
      <c r="A49" s="39">
        <v>4</v>
      </c>
      <c r="B49" s="41" t="s">
        <v>134</v>
      </c>
      <c r="C49" s="42" t="s">
        <v>671</v>
      </c>
      <c r="D49" s="42" t="s">
        <v>97</v>
      </c>
      <c r="E49" s="40" t="s">
        <v>229</v>
      </c>
      <c r="F49" s="39">
        <v>2</v>
      </c>
      <c r="G49" s="39" t="s">
        <v>263</v>
      </c>
      <c r="H49" s="39"/>
      <c r="I49" s="39">
        <v>4</v>
      </c>
      <c r="J49" s="39">
        <v>20</v>
      </c>
      <c r="K49" s="39">
        <f aca="true" t="shared" si="4" ref="K49:K57">I49*J49</f>
        <v>80</v>
      </c>
      <c r="L49" s="39">
        <v>4</v>
      </c>
      <c r="M49" s="39">
        <f aca="true" t="shared" si="5" ref="M49:M57">I49*L49</f>
        <v>16</v>
      </c>
    </row>
    <row r="50" spans="1:13" ht="21.75">
      <c r="A50" s="39"/>
      <c r="B50" s="41"/>
      <c r="C50" s="42"/>
      <c r="D50" s="40" t="s">
        <v>145</v>
      </c>
      <c r="E50" s="42" t="s">
        <v>101</v>
      </c>
      <c r="F50" s="39">
        <v>3</v>
      </c>
      <c r="G50" s="39" t="s">
        <v>82</v>
      </c>
      <c r="H50" s="39"/>
      <c r="I50" s="93">
        <v>4</v>
      </c>
      <c r="J50" s="39">
        <v>20</v>
      </c>
      <c r="K50" s="39">
        <f t="shared" si="4"/>
        <v>80</v>
      </c>
      <c r="L50" s="39">
        <v>6</v>
      </c>
      <c r="M50" s="39">
        <f t="shared" si="5"/>
        <v>24</v>
      </c>
    </row>
    <row r="51" spans="1:13" ht="21.75">
      <c r="A51" s="39"/>
      <c r="B51" s="41"/>
      <c r="C51" s="42"/>
      <c r="D51" s="42" t="s">
        <v>108</v>
      </c>
      <c r="E51" s="42" t="s">
        <v>146</v>
      </c>
      <c r="F51" s="39">
        <v>3</v>
      </c>
      <c r="G51" s="39" t="s">
        <v>82</v>
      </c>
      <c r="H51" s="39"/>
      <c r="I51" s="39">
        <v>4</v>
      </c>
      <c r="J51" s="39">
        <v>20</v>
      </c>
      <c r="K51" s="39">
        <f t="shared" si="4"/>
        <v>80</v>
      </c>
      <c r="L51" s="39">
        <v>6</v>
      </c>
      <c r="M51" s="39">
        <f t="shared" si="5"/>
        <v>24</v>
      </c>
    </row>
    <row r="52" spans="1:13" ht="21.75">
      <c r="A52" s="39"/>
      <c r="B52" s="41"/>
      <c r="C52" s="42"/>
      <c r="D52" s="42" t="s">
        <v>109</v>
      </c>
      <c r="E52" s="42" t="s">
        <v>117</v>
      </c>
      <c r="F52" s="39">
        <v>2</v>
      </c>
      <c r="G52" s="39" t="s">
        <v>82</v>
      </c>
      <c r="H52" s="63"/>
      <c r="I52" s="93">
        <v>4</v>
      </c>
      <c r="J52" s="39">
        <v>20</v>
      </c>
      <c r="K52" s="39">
        <f t="shared" si="4"/>
        <v>80</v>
      </c>
      <c r="L52" s="39">
        <v>6</v>
      </c>
      <c r="M52" s="39">
        <f t="shared" si="5"/>
        <v>24</v>
      </c>
    </row>
    <row r="53" spans="1:13" ht="21.75">
      <c r="A53" s="39"/>
      <c r="B53" s="41"/>
      <c r="C53" s="42"/>
      <c r="D53" s="40" t="s">
        <v>111</v>
      </c>
      <c r="E53" s="40" t="s">
        <v>147</v>
      </c>
      <c r="F53" s="39">
        <v>2</v>
      </c>
      <c r="G53" s="39"/>
      <c r="H53" s="39" t="s">
        <v>263</v>
      </c>
      <c r="I53" s="39">
        <v>4</v>
      </c>
      <c r="J53" s="39">
        <v>20</v>
      </c>
      <c r="K53" s="39">
        <f t="shared" si="4"/>
        <v>80</v>
      </c>
      <c r="L53" s="39">
        <v>6</v>
      </c>
      <c r="M53" s="39">
        <f t="shared" si="5"/>
        <v>24</v>
      </c>
    </row>
    <row r="54" spans="1:13" ht="21.75">
      <c r="A54" s="39"/>
      <c r="B54" s="41"/>
      <c r="C54" s="42"/>
      <c r="D54" s="42" t="s">
        <v>113</v>
      </c>
      <c r="E54" s="40" t="s">
        <v>104</v>
      </c>
      <c r="F54" s="39">
        <v>2</v>
      </c>
      <c r="G54" s="39"/>
      <c r="H54" s="39" t="s">
        <v>263</v>
      </c>
      <c r="I54" s="93">
        <v>4</v>
      </c>
      <c r="J54" s="39">
        <v>20</v>
      </c>
      <c r="K54" s="39">
        <f t="shared" si="4"/>
        <v>80</v>
      </c>
      <c r="L54" s="39">
        <v>6</v>
      </c>
      <c r="M54" s="39">
        <f t="shared" si="5"/>
        <v>24</v>
      </c>
    </row>
    <row r="55" spans="1:13" ht="21.75">
      <c r="A55" s="39"/>
      <c r="B55" s="41"/>
      <c r="C55" s="42"/>
      <c r="D55" s="42" t="s">
        <v>260</v>
      </c>
      <c r="E55" s="40" t="s">
        <v>118</v>
      </c>
      <c r="F55" s="39">
        <v>2</v>
      </c>
      <c r="G55" s="39" t="s">
        <v>82</v>
      </c>
      <c r="H55" s="39"/>
      <c r="I55" s="39">
        <v>4</v>
      </c>
      <c r="J55" s="39">
        <v>20</v>
      </c>
      <c r="K55" s="39">
        <f t="shared" si="4"/>
        <v>80</v>
      </c>
      <c r="L55" s="39">
        <v>4</v>
      </c>
      <c r="M55" s="39">
        <f t="shared" si="5"/>
        <v>16</v>
      </c>
    </row>
    <row r="56" spans="1:13" ht="21.75">
      <c r="A56" s="39"/>
      <c r="B56" s="41"/>
      <c r="C56" s="42"/>
      <c r="D56" s="42" t="s">
        <v>261</v>
      </c>
      <c r="E56" s="40" t="s">
        <v>119</v>
      </c>
      <c r="F56" s="39">
        <v>2</v>
      </c>
      <c r="G56" s="39"/>
      <c r="H56" s="39" t="s">
        <v>263</v>
      </c>
      <c r="I56" s="93">
        <v>4</v>
      </c>
      <c r="J56" s="39">
        <v>20</v>
      </c>
      <c r="K56" s="39">
        <f t="shared" si="4"/>
        <v>80</v>
      </c>
      <c r="L56" s="39">
        <v>4</v>
      </c>
      <c r="M56" s="39">
        <f t="shared" si="5"/>
        <v>16</v>
      </c>
    </row>
    <row r="57" spans="1:13" ht="21.75">
      <c r="A57" s="39"/>
      <c r="B57" s="41"/>
      <c r="C57" s="42"/>
      <c r="D57" s="40" t="s">
        <v>262</v>
      </c>
      <c r="E57" s="42" t="s">
        <v>120</v>
      </c>
      <c r="F57" s="39">
        <v>2</v>
      </c>
      <c r="G57" s="39"/>
      <c r="H57" s="39" t="s">
        <v>263</v>
      </c>
      <c r="I57" s="39">
        <v>4</v>
      </c>
      <c r="J57" s="39">
        <v>20</v>
      </c>
      <c r="K57" s="39">
        <f t="shared" si="4"/>
        <v>80</v>
      </c>
      <c r="L57" s="39">
        <v>4</v>
      </c>
      <c r="M57" s="39">
        <f t="shared" si="5"/>
        <v>16</v>
      </c>
    </row>
    <row r="58" spans="1:13" ht="21.75">
      <c r="A58" s="39"/>
      <c r="B58" s="41"/>
      <c r="C58" s="42"/>
      <c r="D58" s="40"/>
      <c r="E58" s="42"/>
      <c r="F58" s="39"/>
      <c r="G58" s="39"/>
      <c r="H58" s="218"/>
      <c r="I58" s="39"/>
      <c r="J58" s="39"/>
      <c r="K58" s="39"/>
      <c r="L58" s="39"/>
      <c r="M58" s="247">
        <f>SUM(M42:M57)</f>
        <v>232</v>
      </c>
    </row>
    <row r="59" spans="1:13" ht="21.75">
      <c r="A59" s="39">
        <v>5</v>
      </c>
      <c r="B59" s="41" t="s">
        <v>135</v>
      </c>
      <c r="C59" s="42" t="s">
        <v>142</v>
      </c>
      <c r="D59" s="42" t="s">
        <v>89</v>
      </c>
      <c r="E59" s="42" t="s">
        <v>90</v>
      </c>
      <c r="F59" s="39">
        <v>1</v>
      </c>
      <c r="G59" s="39" t="s">
        <v>82</v>
      </c>
      <c r="H59" s="218"/>
      <c r="I59" s="39">
        <v>4</v>
      </c>
      <c r="J59" s="39">
        <v>20</v>
      </c>
      <c r="K59" s="39">
        <f aca="true" t="shared" si="6" ref="K59:K66">I59*J59</f>
        <v>80</v>
      </c>
      <c r="L59" s="39">
        <v>4</v>
      </c>
      <c r="M59" s="39">
        <f aca="true" t="shared" si="7" ref="M59:M66">I59*L59</f>
        <v>16</v>
      </c>
    </row>
    <row r="60" spans="1:13" ht="21.75">
      <c r="A60" s="39"/>
      <c r="B60" s="41"/>
      <c r="C60" s="42"/>
      <c r="D60" s="42" t="s">
        <v>95</v>
      </c>
      <c r="E60" s="42" t="s">
        <v>227</v>
      </c>
      <c r="F60" s="39">
        <v>1</v>
      </c>
      <c r="G60" s="39" t="s">
        <v>263</v>
      </c>
      <c r="H60" s="42"/>
      <c r="I60" s="39">
        <v>4</v>
      </c>
      <c r="J60" s="39">
        <v>20</v>
      </c>
      <c r="K60" s="39">
        <f t="shared" si="6"/>
        <v>80</v>
      </c>
      <c r="L60" s="39">
        <v>4</v>
      </c>
      <c r="M60" s="39">
        <f t="shared" si="7"/>
        <v>16</v>
      </c>
    </row>
    <row r="61" spans="1:13" ht="21.75">
      <c r="A61" s="39"/>
      <c r="B61" s="41"/>
      <c r="C61" s="42"/>
      <c r="D61" s="40" t="s">
        <v>96</v>
      </c>
      <c r="E61" s="42" t="s">
        <v>228</v>
      </c>
      <c r="F61" s="39">
        <v>1</v>
      </c>
      <c r="G61" s="39"/>
      <c r="H61" s="39" t="s">
        <v>263</v>
      </c>
      <c r="I61" s="39">
        <v>4</v>
      </c>
      <c r="J61" s="39">
        <v>20</v>
      </c>
      <c r="K61" s="39">
        <f t="shared" si="6"/>
        <v>80</v>
      </c>
      <c r="L61" s="39">
        <v>4</v>
      </c>
      <c r="M61" s="39">
        <f t="shared" si="7"/>
        <v>16</v>
      </c>
    </row>
    <row r="62" spans="1:13" ht="21.75">
      <c r="A62" s="39"/>
      <c r="B62" s="41"/>
      <c r="C62" s="42"/>
      <c r="D62" s="40" t="s">
        <v>97</v>
      </c>
      <c r="E62" s="40" t="s">
        <v>229</v>
      </c>
      <c r="F62" s="39">
        <v>2</v>
      </c>
      <c r="G62" s="39" t="s">
        <v>263</v>
      </c>
      <c r="H62" s="39"/>
      <c r="I62" s="39">
        <v>4</v>
      </c>
      <c r="J62" s="39">
        <v>20</v>
      </c>
      <c r="K62" s="39">
        <f t="shared" si="6"/>
        <v>80</v>
      </c>
      <c r="L62" s="39">
        <v>4</v>
      </c>
      <c r="M62" s="39">
        <f t="shared" si="7"/>
        <v>16</v>
      </c>
    </row>
    <row r="63" spans="1:13" ht="21.75">
      <c r="A63" s="39"/>
      <c r="B63" s="41"/>
      <c r="C63" s="42"/>
      <c r="D63" s="40" t="s">
        <v>145</v>
      </c>
      <c r="E63" s="42" t="s">
        <v>101</v>
      </c>
      <c r="F63" s="39">
        <v>3</v>
      </c>
      <c r="G63" s="39" t="s">
        <v>82</v>
      </c>
      <c r="H63" s="39"/>
      <c r="I63" s="39">
        <v>4</v>
      </c>
      <c r="J63" s="39">
        <v>20</v>
      </c>
      <c r="K63" s="39">
        <f t="shared" si="6"/>
        <v>80</v>
      </c>
      <c r="L63" s="39">
        <v>6</v>
      </c>
      <c r="M63" s="39">
        <f t="shared" si="7"/>
        <v>24</v>
      </c>
    </row>
    <row r="64" spans="1:13" ht="21.75">
      <c r="A64" s="39"/>
      <c r="B64" s="41"/>
      <c r="C64" s="42"/>
      <c r="D64" s="42" t="s">
        <v>108</v>
      </c>
      <c r="E64" s="42" t="s">
        <v>146</v>
      </c>
      <c r="F64" s="39">
        <v>3</v>
      </c>
      <c r="G64" s="39" t="s">
        <v>82</v>
      </c>
      <c r="H64" s="39"/>
      <c r="I64" s="39">
        <v>4</v>
      </c>
      <c r="J64" s="39">
        <v>20</v>
      </c>
      <c r="K64" s="39">
        <f t="shared" si="6"/>
        <v>80</v>
      </c>
      <c r="L64" s="39">
        <v>6</v>
      </c>
      <c r="M64" s="39">
        <f t="shared" si="7"/>
        <v>24</v>
      </c>
    </row>
    <row r="65" spans="1:13" ht="21.75">
      <c r="A65" s="39"/>
      <c r="B65" s="41"/>
      <c r="C65" s="42"/>
      <c r="D65" s="42" t="s">
        <v>109</v>
      </c>
      <c r="E65" s="42" t="s">
        <v>117</v>
      </c>
      <c r="F65" s="39">
        <v>2</v>
      </c>
      <c r="G65" s="39" t="s">
        <v>82</v>
      </c>
      <c r="H65" s="63"/>
      <c r="I65" s="39">
        <v>4</v>
      </c>
      <c r="J65" s="39">
        <v>20</v>
      </c>
      <c r="K65" s="39">
        <f t="shared" si="6"/>
        <v>80</v>
      </c>
      <c r="L65" s="39">
        <v>6</v>
      </c>
      <c r="M65" s="39">
        <f t="shared" si="7"/>
        <v>24</v>
      </c>
    </row>
    <row r="66" spans="1:13" ht="21.75">
      <c r="A66" s="43"/>
      <c r="B66" s="65"/>
      <c r="C66" s="45"/>
      <c r="D66" s="44" t="s">
        <v>111</v>
      </c>
      <c r="E66" s="44" t="s">
        <v>147</v>
      </c>
      <c r="F66" s="43">
        <v>2</v>
      </c>
      <c r="G66" s="43"/>
      <c r="H66" s="43" t="s">
        <v>263</v>
      </c>
      <c r="I66" s="43">
        <v>4</v>
      </c>
      <c r="J66" s="43">
        <v>20</v>
      </c>
      <c r="K66" s="43">
        <f t="shared" si="6"/>
        <v>80</v>
      </c>
      <c r="L66" s="43">
        <v>6</v>
      </c>
      <c r="M66" s="43">
        <f t="shared" si="7"/>
        <v>24</v>
      </c>
    </row>
    <row r="67" spans="1:13" ht="26.25">
      <c r="A67" s="316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8" t="s">
        <v>669</v>
      </c>
    </row>
    <row r="68" spans="1:17" ht="21.75" customHeight="1">
      <c r="A68" s="321" t="s">
        <v>41</v>
      </c>
      <c r="B68" s="318" t="s">
        <v>46</v>
      </c>
      <c r="C68" s="318" t="s">
        <v>47</v>
      </c>
      <c r="D68" s="318" t="s">
        <v>56</v>
      </c>
      <c r="E68" s="318" t="s">
        <v>213</v>
      </c>
      <c r="F68" s="321" t="s">
        <v>57</v>
      </c>
      <c r="G68" s="319" t="s">
        <v>58</v>
      </c>
      <c r="H68" s="319"/>
      <c r="I68" s="321" t="s">
        <v>61</v>
      </c>
      <c r="J68" s="321" t="s">
        <v>62</v>
      </c>
      <c r="K68" s="321" t="s">
        <v>63</v>
      </c>
      <c r="L68" s="321" t="s">
        <v>77</v>
      </c>
      <c r="M68" s="321" t="s">
        <v>78</v>
      </c>
      <c r="N68" s="7"/>
      <c r="O68" s="7"/>
      <c r="P68" s="7"/>
      <c r="Q68" s="7"/>
    </row>
    <row r="69" spans="1:17" ht="21.75">
      <c r="A69" s="321"/>
      <c r="B69" s="318"/>
      <c r="C69" s="318"/>
      <c r="D69" s="318"/>
      <c r="E69" s="318"/>
      <c r="F69" s="321"/>
      <c r="G69" s="319" t="s">
        <v>51</v>
      </c>
      <c r="H69" s="319"/>
      <c r="I69" s="321"/>
      <c r="J69" s="321"/>
      <c r="K69" s="321"/>
      <c r="L69" s="321"/>
      <c r="M69" s="321"/>
      <c r="N69" s="7"/>
      <c r="O69" s="7"/>
      <c r="P69" s="7"/>
      <c r="Q69" s="7"/>
    </row>
    <row r="70" spans="1:17" ht="21.75">
      <c r="A70" s="321"/>
      <c r="B70" s="318"/>
      <c r="C70" s="318"/>
      <c r="D70" s="318"/>
      <c r="E70" s="318"/>
      <c r="F70" s="321"/>
      <c r="G70" s="5" t="s">
        <v>59</v>
      </c>
      <c r="H70" s="5" t="s">
        <v>60</v>
      </c>
      <c r="I70" s="321"/>
      <c r="J70" s="321"/>
      <c r="K70" s="321"/>
      <c r="L70" s="321"/>
      <c r="M70" s="321"/>
      <c r="N70" s="7"/>
      <c r="O70" s="7"/>
      <c r="P70" s="7"/>
      <c r="Q70" s="7"/>
    </row>
    <row r="71" spans="1:17" ht="21.75">
      <c r="A71" s="39">
        <v>5</v>
      </c>
      <c r="B71" s="41" t="s">
        <v>135</v>
      </c>
      <c r="C71" s="42" t="s">
        <v>670</v>
      </c>
      <c r="D71" s="54" t="s">
        <v>112</v>
      </c>
      <c r="E71" s="55" t="s">
        <v>103</v>
      </c>
      <c r="F71" s="39">
        <v>3</v>
      </c>
      <c r="G71" s="39"/>
      <c r="H71" s="39" t="s">
        <v>263</v>
      </c>
      <c r="I71" s="39">
        <v>4</v>
      </c>
      <c r="J71" s="39">
        <v>20</v>
      </c>
      <c r="K71" s="39">
        <f aca="true" t="shared" si="8" ref="K71:K76">I71*J71</f>
        <v>80</v>
      </c>
      <c r="L71" s="39">
        <v>6</v>
      </c>
      <c r="M71" s="39">
        <f aca="true" t="shared" si="9" ref="M71:M76">I71*L71</f>
        <v>24</v>
      </c>
      <c r="N71" s="7"/>
      <c r="O71" s="7"/>
      <c r="P71" s="7"/>
      <c r="Q71" s="7"/>
    </row>
    <row r="72" spans="1:13" ht="21.75">
      <c r="A72" s="39"/>
      <c r="B72" s="41"/>
      <c r="C72" s="42"/>
      <c r="D72" s="42" t="s">
        <v>113</v>
      </c>
      <c r="E72" s="40" t="s">
        <v>104</v>
      </c>
      <c r="F72" s="39">
        <v>2</v>
      </c>
      <c r="G72" s="39"/>
      <c r="H72" s="39" t="s">
        <v>263</v>
      </c>
      <c r="I72" s="39">
        <v>4</v>
      </c>
      <c r="J72" s="39">
        <v>20</v>
      </c>
      <c r="K72" s="39">
        <f t="shared" si="8"/>
        <v>80</v>
      </c>
      <c r="L72" s="39">
        <v>6</v>
      </c>
      <c r="M72" s="39">
        <f t="shared" si="9"/>
        <v>24</v>
      </c>
    </row>
    <row r="73" spans="1:13" ht="21.75">
      <c r="A73" s="39"/>
      <c r="B73" s="41"/>
      <c r="C73" s="42"/>
      <c r="D73" s="42" t="s">
        <v>114</v>
      </c>
      <c r="E73" s="40" t="s">
        <v>105</v>
      </c>
      <c r="F73" s="39">
        <v>3</v>
      </c>
      <c r="G73" s="39"/>
      <c r="H73" s="39" t="s">
        <v>263</v>
      </c>
      <c r="I73" s="39">
        <v>4</v>
      </c>
      <c r="J73" s="39">
        <v>20</v>
      </c>
      <c r="K73" s="39">
        <f t="shared" si="8"/>
        <v>80</v>
      </c>
      <c r="L73" s="39">
        <v>6</v>
      </c>
      <c r="M73" s="39">
        <f t="shared" si="9"/>
        <v>24</v>
      </c>
    </row>
    <row r="74" spans="1:13" ht="21.75">
      <c r="A74" s="39"/>
      <c r="B74" s="41"/>
      <c r="C74" s="42"/>
      <c r="D74" s="42" t="s">
        <v>260</v>
      </c>
      <c r="E74" s="40" t="s">
        <v>118</v>
      </c>
      <c r="F74" s="39">
        <v>2</v>
      </c>
      <c r="G74" s="39" t="s">
        <v>82</v>
      </c>
      <c r="H74" s="39"/>
      <c r="I74" s="39">
        <v>4</v>
      </c>
      <c r="J74" s="39">
        <v>20</v>
      </c>
      <c r="K74" s="39">
        <f t="shared" si="8"/>
        <v>80</v>
      </c>
      <c r="L74" s="39">
        <v>4</v>
      </c>
      <c r="M74" s="39">
        <f t="shared" si="9"/>
        <v>16</v>
      </c>
    </row>
    <row r="75" spans="1:13" ht="21.75">
      <c r="A75" s="39"/>
      <c r="B75" s="41"/>
      <c r="C75" s="42"/>
      <c r="D75" s="42" t="s">
        <v>261</v>
      </c>
      <c r="E75" s="42" t="s">
        <v>119</v>
      </c>
      <c r="F75" s="39">
        <v>2</v>
      </c>
      <c r="G75" s="39"/>
      <c r="H75" s="39" t="s">
        <v>263</v>
      </c>
      <c r="I75" s="39">
        <v>4</v>
      </c>
      <c r="J75" s="39">
        <v>20</v>
      </c>
      <c r="K75" s="39">
        <f t="shared" si="8"/>
        <v>80</v>
      </c>
      <c r="L75" s="39">
        <v>4</v>
      </c>
      <c r="M75" s="39">
        <f t="shared" si="9"/>
        <v>16</v>
      </c>
    </row>
    <row r="76" spans="1:13" ht="21.75">
      <c r="A76" s="39"/>
      <c r="B76" s="41"/>
      <c r="C76" s="42"/>
      <c r="D76" s="40" t="s">
        <v>262</v>
      </c>
      <c r="E76" s="40" t="s">
        <v>120</v>
      </c>
      <c r="F76" s="39">
        <v>2</v>
      </c>
      <c r="G76" s="39"/>
      <c r="H76" s="39" t="s">
        <v>263</v>
      </c>
      <c r="I76" s="39">
        <v>4</v>
      </c>
      <c r="J76" s="39">
        <v>20</v>
      </c>
      <c r="K76" s="39">
        <f t="shared" si="8"/>
        <v>80</v>
      </c>
      <c r="L76" s="39">
        <v>4</v>
      </c>
      <c r="M76" s="39">
        <f t="shared" si="9"/>
        <v>16</v>
      </c>
    </row>
    <row r="77" spans="1:13" ht="21.75">
      <c r="A77" s="39"/>
      <c r="B77" s="41"/>
      <c r="C77" s="42"/>
      <c r="D77" s="40"/>
      <c r="E77" s="40"/>
      <c r="F77" s="39"/>
      <c r="G77" s="39"/>
      <c r="H77" s="39"/>
      <c r="I77" s="39"/>
      <c r="J77" s="39"/>
      <c r="K77" s="39"/>
      <c r="L77" s="39"/>
      <c r="M77" s="247">
        <f>SUM(M59:M76)</f>
        <v>280</v>
      </c>
    </row>
    <row r="78" spans="1:13" ht="21.75">
      <c r="A78" s="39">
        <v>6</v>
      </c>
      <c r="B78" s="41" t="s">
        <v>136</v>
      </c>
      <c r="C78" s="42" t="s">
        <v>143</v>
      </c>
      <c r="D78" s="40" t="s">
        <v>116</v>
      </c>
      <c r="E78" s="40" t="s">
        <v>33</v>
      </c>
      <c r="F78" s="39">
        <v>3</v>
      </c>
      <c r="G78" s="39" t="s">
        <v>82</v>
      </c>
      <c r="H78" s="39"/>
      <c r="I78" s="39">
        <v>4</v>
      </c>
      <c r="J78" s="39">
        <v>20</v>
      </c>
      <c r="K78" s="39">
        <f>I78*J78</f>
        <v>80</v>
      </c>
      <c r="L78" s="39">
        <v>6</v>
      </c>
      <c r="M78" s="39">
        <f>I78*L78</f>
        <v>24</v>
      </c>
    </row>
    <row r="79" spans="1:13" ht="21.75">
      <c r="A79" s="39"/>
      <c r="B79" s="41"/>
      <c r="C79" s="42"/>
      <c r="D79" s="40"/>
      <c r="E79" s="40"/>
      <c r="F79" s="39"/>
      <c r="G79" s="39"/>
      <c r="H79" s="39"/>
      <c r="I79" s="39"/>
      <c r="J79" s="39"/>
      <c r="K79" s="39"/>
      <c r="L79" s="39"/>
      <c r="M79" s="247">
        <v>24</v>
      </c>
    </row>
    <row r="80" spans="1:13" ht="21.75">
      <c r="A80" s="39">
        <v>7</v>
      </c>
      <c r="B80" s="41" t="s">
        <v>137</v>
      </c>
      <c r="C80" s="42" t="s">
        <v>144</v>
      </c>
      <c r="D80" s="54" t="s">
        <v>230</v>
      </c>
      <c r="E80" s="55" t="s">
        <v>231</v>
      </c>
      <c r="F80" s="39">
        <v>3</v>
      </c>
      <c r="G80" s="39"/>
      <c r="H80" s="39" t="s">
        <v>263</v>
      </c>
      <c r="I80" s="39">
        <v>4</v>
      </c>
      <c r="J80" s="39">
        <v>20</v>
      </c>
      <c r="K80" s="39">
        <f>I80*J80</f>
        <v>80</v>
      </c>
      <c r="L80" s="39">
        <v>4</v>
      </c>
      <c r="M80" s="39">
        <f>I80*L80</f>
        <v>16</v>
      </c>
    </row>
    <row r="81" spans="1:13" ht="21.75">
      <c r="A81" s="39"/>
      <c r="B81" s="41"/>
      <c r="C81" s="42"/>
      <c r="D81" s="40" t="s">
        <v>85</v>
      </c>
      <c r="E81" s="40" t="s">
        <v>86</v>
      </c>
      <c r="F81" s="39">
        <v>1</v>
      </c>
      <c r="G81" s="39"/>
      <c r="H81" s="39" t="s">
        <v>263</v>
      </c>
      <c r="I81" s="39">
        <v>4</v>
      </c>
      <c r="J81" s="39">
        <v>20</v>
      </c>
      <c r="K81" s="39">
        <f>I81*J81</f>
        <v>80</v>
      </c>
      <c r="L81" s="39">
        <v>4</v>
      </c>
      <c r="M81" s="39">
        <f>I81*L81</f>
        <v>16</v>
      </c>
    </row>
    <row r="82" spans="1:13" ht="21.75">
      <c r="A82" s="39"/>
      <c r="B82" s="41"/>
      <c r="C82" s="42"/>
      <c r="D82" s="40" t="s">
        <v>93</v>
      </c>
      <c r="E82" s="40" t="s">
        <v>91</v>
      </c>
      <c r="F82" s="39">
        <v>2</v>
      </c>
      <c r="G82" s="39"/>
      <c r="H82" s="39" t="s">
        <v>263</v>
      </c>
      <c r="I82" s="39">
        <v>4</v>
      </c>
      <c r="J82" s="39">
        <v>20</v>
      </c>
      <c r="K82" s="39">
        <f>I82*J82</f>
        <v>80</v>
      </c>
      <c r="L82" s="39">
        <v>3</v>
      </c>
      <c r="M82" s="39">
        <f>I82*L82</f>
        <v>12</v>
      </c>
    </row>
    <row r="83" spans="1:13" ht="21.75">
      <c r="A83" s="39"/>
      <c r="B83" s="41"/>
      <c r="C83" s="42"/>
      <c r="D83" s="40"/>
      <c r="E83" s="40"/>
      <c r="F83" s="39"/>
      <c r="G83" s="39"/>
      <c r="H83" s="39"/>
      <c r="I83" s="39"/>
      <c r="J83" s="39"/>
      <c r="K83" s="39"/>
      <c r="L83" s="39"/>
      <c r="M83" s="247">
        <f>SUM(M80:M82)</f>
        <v>44</v>
      </c>
    </row>
    <row r="84" spans="1:13" ht="21.75">
      <c r="A84" s="39"/>
      <c r="B84" s="41"/>
      <c r="C84" s="42"/>
      <c r="D84" s="40"/>
      <c r="E84" s="40"/>
      <c r="F84" s="39"/>
      <c r="G84" s="39"/>
      <c r="H84" s="39"/>
      <c r="I84" s="39"/>
      <c r="J84" s="39"/>
      <c r="K84" s="39"/>
      <c r="L84" s="39"/>
      <c r="M84" s="39"/>
    </row>
    <row r="85" spans="1:13" ht="21.75">
      <c r="A85" s="39"/>
      <c r="B85" s="41"/>
      <c r="C85" s="42"/>
      <c r="D85" s="40"/>
      <c r="E85" s="40"/>
      <c r="F85" s="39"/>
      <c r="G85" s="39"/>
      <c r="H85" s="39"/>
      <c r="I85" s="39"/>
      <c r="J85" s="39"/>
      <c r="K85" s="39"/>
      <c r="L85" s="39"/>
      <c r="M85" s="39"/>
    </row>
    <row r="86" spans="1:13" ht="21.75">
      <c r="A86" s="39"/>
      <c r="B86" s="41"/>
      <c r="C86" s="42"/>
      <c r="D86" s="40"/>
      <c r="E86" s="40"/>
      <c r="F86" s="39"/>
      <c r="G86" s="39"/>
      <c r="H86" s="39"/>
      <c r="I86" s="39"/>
      <c r="J86" s="39"/>
      <c r="K86" s="39"/>
      <c r="L86" s="39"/>
      <c r="M86" s="39"/>
    </row>
    <row r="87" spans="1:13" ht="21.75">
      <c r="A87" s="39"/>
      <c r="B87" s="41"/>
      <c r="C87" s="42"/>
      <c r="D87" s="40"/>
      <c r="E87" s="40"/>
      <c r="F87" s="39"/>
      <c r="G87" s="39"/>
      <c r="H87" s="39"/>
      <c r="I87" s="39"/>
      <c r="J87" s="39"/>
      <c r="K87" s="39"/>
      <c r="L87" s="39"/>
      <c r="M87" s="39"/>
    </row>
    <row r="88" spans="1:13" ht="21.75">
      <c r="A88" s="43"/>
      <c r="B88" s="65"/>
      <c r="C88" s="45"/>
      <c r="D88" s="44"/>
      <c r="E88" s="44"/>
      <c r="F88" s="43"/>
      <c r="G88" s="43"/>
      <c r="H88" s="43"/>
      <c r="I88" s="43"/>
      <c r="J88" s="43"/>
      <c r="K88" s="43"/>
      <c r="L88" s="43"/>
      <c r="M88" s="43"/>
    </row>
  </sheetData>
  <mergeCells count="58">
    <mergeCell ref="K68:K70"/>
    <mergeCell ref="L68:L70"/>
    <mergeCell ref="M68:M70"/>
    <mergeCell ref="G69:H69"/>
    <mergeCell ref="A67:L67"/>
    <mergeCell ref="A68:A70"/>
    <mergeCell ref="B68:B70"/>
    <mergeCell ref="C68:C70"/>
    <mergeCell ref="D68:D70"/>
    <mergeCell ref="E68:E70"/>
    <mergeCell ref="F68:F70"/>
    <mergeCell ref="G68:H68"/>
    <mergeCell ref="I68:I70"/>
    <mergeCell ref="J68:J70"/>
    <mergeCell ref="G47:H47"/>
    <mergeCell ref="A45:L45"/>
    <mergeCell ref="A46:A48"/>
    <mergeCell ref="B46:B48"/>
    <mergeCell ref="C46:C48"/>
    <mergeCell ref="D46:D48"/>
    <mergeCell ref="E46:E48"/>
    <mergeCell ref="F46:F48"/>
    <mergeCell ref="G46:H46"/>
    <mergeCell ref="I46:I48"/>
    <mergeCell ref="J46:J48"/>
    <mergeCell ref="K46:K48"/>
    <mergeCell ref="L46:L48"/>
    <mergeCell ref="M46:M48"/>
    <mergeCell ref="A23:L23"/>
    <mergeCell ref="K24:K26"/>
    <mergeCell ref="L24:L26"/>
    <mergeCell ref="M24:M26"/>
    <mergeCell ref="G25:H25"/>
    <mergeCell ref="A2:L2"/>
    <mergeCell ref="A24:A26"/>
    <mergeCell ref="B24:B26"/>
    <mergeCell ref="C24:C26"/>
    <mergeCell ref="D24:D26"/>
    <mergeCell ref="E24:E26"/>
    <mergeCell ref="F24:F26"/>
    <mergeCell ref="G24:H24"/>
    <mergeCell ref="I24:I26"/>
    <mergeCell ref="J24:J26"/>
    <mergeCell ref="D4:D6"/>
    <mergeCell ref="E4:E6"/>
    <mergeCell ref="G4:H4"/>
    <mergeCell ref="G5:H5"/>
    <mergeCell ref="F4:F6"/>
    <mergeCell ref="K4:K6"/>
    <mergeCell ref="L4:L6"/>
    <mergeCell ref="M4:M6"/>
    <mergeCell ref="A1:L1"/>
    <mergeCell ref="E3:H3"/>
    <mergeCell ref="J4:J6"/>
    <mergeCell ref="A4:A6"/>
    <mergeCell ref="B4:B6"/>
    <mergeCell ref="I4:I6"/>
    <mergeCell ref="C4:C6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2"/>
  <sheetViews>
    <sheetView view="pageBreakPreview" zoomScale="75" zoomScaleNormal="75" zoomScaleSheetLayoutView="75" workbookViewId="0" topLeftCell="A325">
      <selection activeCell="E334" sqref="E334"/>
    </sheetView>
  </sheetViews>
  <sheetFormatPr defaultColWidth="9.140625" defaultRowHeight="21.75"/>
  <cols>
    <col min="1" max="1" width="6.421875" style="2" customWidth="1"/>
    <col min="2" max="2" width="57.57421875" style="2" customWidth="1"/>
    <col min="3" max="3" width="9.140625" style="2" customWidth="1"/>
    <col min="4" max="4" width="10.8515625" style="2" customWidth="1"/>
    <col min="5" max="5" width="50.7109375" style="2" customWidth="1"/>
    <col min="6" max="6" width="7.8515625" style="2" customWidth="1"/>
    <col min="7" max="16384" width="9.140625" style="2" customWidth="1"/>
  </cols>
  <sheetData>
    <row r="1" spans="1:7" ht="26.25">
      <c r="A1" s="316" t="s">
        <v>127</v>
      </c>
      <c r="B1" s="316"/>
      <c r="C1" s="316"/>
      <c r="D1" s="316"/>
      <c r="E1" s="316"/>
      <c r="F1" s="316"/>
      <c r="G1" s="8" t="s">
        <v>514</v>
      </c>
    </row>
    <row r="2" spans="1:7" ht="21.75">
      <c r="A2" s="4" t="s">
        <v>672</v>
      </c>
      <c r="B2" s="4"/>
      <c r="C2" s="5" t="s">
        <v>46</v>
      </c>
      <c r="D2" s="5" t="s">
        <v>137</v>
      </c>
      <c r="E2" s="103" t="s">
        <v>144</v>
      </c>
      <c r="F2" s="103"/>
      <c r="G2" s="4"/>
    </row>
    <row r="3" spans="1:7" ht="21.75">
      <c r="A3" s="107" t="s">
        <v>451</v>
      </c>
      <c r="B3" s="107"/>
      <c r="C3" s="107"/>
      <c r="D3" s="107"/>
      <c r="E3" s="107"/>
      <c r="F3" s="107"/>
      <c r="G3" s="107"/>
    </row>
    <row r="4" spans="1:7" ht="21.75">
      <c r="A4" s="5" t="s">
        <v>41</v>
      </c>
      <c r="B4" s="5" t="s">
        <v>64</v>
      </c>
      <c r="C4" s="5" t="s">
        <v>68</v>
      </c>
      <c r="D4" s="5" t="s">
        <v>65</v>
      </c>
      <c r="E4" s="5" t="s">
        <v>66</v>
      </c>
      <c r="F4" s="5" t="s">
        <v>67</v>
      </c>
      <c r="G4" s="5" t="s">
        <v>48</v>
      </c>
    </row>
    <row r="5" spans="1:7" ht="21.75">
      <c r="A5" s="35">
        <v>1</v>
      </c>
      <c r="B5" s="36" t="s">
        <v>375</v>
      </c>
      <c r="C5" s="35"/>
      <c r="D5" s="37" t="s">
        <v>348</v>
      </c>
      <c r="E5" s="66" t="s">
        <v>17</v>
      </c>
      <c r="F5" s="35">
        <v>1</v>
      </c>
      <c r="G5" s="35" t="s">
        <v>81</v>
      </c>
    </row>
    <row r="6" spans="1:7" ht="21.75">
      <c r="A6" s="39">
        <v>2</v>
      </c>
      <c r="B6" s="40" t="s">
        <v>376</v>
      </c>
      <c r="C6" s="39"/>
      <c r="D6" s="41" t="s">
        <v>349</v>
      </c>
      <c r="E6" s="40" t="s">
        <v>18</v>
      </c>
      <c r="F6" s="39">
        <v>1</v>
      </c>
      <c r="G6" s="39" t="s">
        <v>81</v>
      </c>
    </row>
    <row r="7" spans="1:7" ht="21.75">
      <c r="A7" s="39">
        <v>3</v>
      </c>
      <c r="B7" s="67" t="s">
        <v>377</v>
      </c>
      <c r="C7" s="39"/>
      <c r="D7" s="41" t="s">
        <v>350</v>
      </c>
      <c r="E7" s="40" t="s">
        <v>19</v>
      </c>
      <c r="F7" s="39">
        <v>1</v>
      </c>
      <c r="G7" s="39" t="s">
        <v>81</v>
      </c>
    </row>
    <row r="8" spans="1:7" ht="21.75">
      <c r="A8" s="39">
        <v>4</v>
      </c>
      <c r="B8" s="40" t="s">
        <v>378</v>
      </c>
      <c r="C8" s="39"/>
      <c r="D8" s="41" t="s">
        <v>351</v>
      </c>
      <c r="E8" s="67" t="s">
        <v>20</v>
      </c>
      <c r="F8" s="39">
        <v>1</v>
      </c>
      <c r="G8" s="39" t="s">
        <v>81</v>
      </c>
    </row>
    <row r="9" spans="1:7" ht="21.75">
      <c r="A9" s="39">
        <v>5</v>
      </c>
      <c r="B9" s="40" t="s">
        <v>379</v>
      </c>
      <c r="C9" s="39"/>
      <c r="D9" s="41" t="s">
        <v>352</v>
      </c>
      <c r="E9" s="67" t="s">
        <v>21</v>
      </c>
      <c r="F9" s="39">
        <v>1</v>
      </c>
      <c r="G9" s="39" t="s">
        <v>81</v>
      </c>
    </row>
    <row r="10" spans="1:7" ht="21.75">
      <c r="A10" s="39"/>
      <c r="B10" s="67"/>
      <c r="C10" s="39"/>
      <c r="D10" s="41" t="s">
        <v>353</v>
      </c>
      <c r="E10" s="40" t="s">
        <v>22</v>
      </c>
      <c r="F10" s="39">
        <v>1</v>
      </c>
      <c r="G10" s="39" t="s">
        <v>81</v>
      </c>
    </row>
    <row r="11" spans="1:7" ht="21.75">
      <c r="A11" s="39"/>
      <c r="B11" s="67"/>
      <c r="C11" s="39"/>
      <c r="D11" s="41" t="s">
        <v>354</v>
      </c>
      <c r="E11" s="40" t="s">
        <v>128</v>
      </c>
      <c r="F11" s="39">
        <v>1</v>
      </c>
      <c r="G11" s="39" t="s">
        <v>81</v>
      </c>
    </row>
    <row r="12" spans="1:7" ht="21.75">
      <c r="A12" s="39"/>
      <c r="B12" s="39"/>
      <c r="C12" s="39"/>
      <c r="D12" s="41" t="s">
        <v>355</v>
      </c>
      <c r="E12" s="67" t="s">
        <v>24</v>
      </c>
      <c r="F12" s="39">
        <v>1</v>
      </c>
      <c r="G12" s="39" t="s">
        <v>81</v>
      </c>
    </row>
    <row r="13" spans="1:7" ht="21.75">
      <c r="A13" s="39"/>
      <c r="B13" s="40"/>
      <c r="C13" s="39"/>
      <c r="D13" s="41" t="s">
        <v>356</v>
      </c>
      <c r="E13" s="67" t="s">
        <v>25</v>
      </c>
      <c r="F13" s="39">
        <v>1</v>
      </c>
      <c r="G13" s="39" t="s">
        <v>81</v>
      </c>
    </row>
    <row r="14" spans="1:7" ht="21.75">
      <c r="A14" s="39"/>
      <c r="B14" s="40"/>
      <c r="C14" s="39"/>
      <c r="D14" s="39"/>
      <c r="E14" s="67"/>
      <c r="F14" s="39"/>
      <c r="G14" s="67"/>
    </row>
    <row r="15" spans="1:7" ht="21.75">
      <c r="A15" s="39"/>
      <c r="B15" s="40"/>
      <c r="C15" s="39"/>
      <c r="D15" s="39"/>
      <c r="E15" s="67"/>
      <c r="F15" s="39"/>
      <c r="G15" s="67"/>
    </row>
    <row r="16" spans="1:7" ht="21.75">
      <c r="A16" s="39"/>
      <c r="B16" s="40"/>
      <c r="C16" s="39"/>
      <c r="D16" s="39"/>
      <c r="E16" s="67"/>
      <c r="F16" s="39"/>
      <c r="G16" s="67"/>
    </row>
    <row r="17" spans="1:7" ht="21.75">
      <c r="A17" s="39"/>
      <c r="B17" s="40"/>
      <c r="C17" s="39"/>
      <c r="D17" s="39"/>
      <c r="E17" s="67"/>
      <c r="F17" s="39"/>
      <c r="G17" s="67"/>
    </row>
    <row r="18" spans="1:7" ht="21.75">
      <c r="A18" s="39"/>
      <c r="B18" s="40"/>
      <c r="C18" s="39"/>
      <c r="D18" s="39"/>
      <c r="E18" s="67"/>
      <c r="F18" s="39"/>
      <c r="G18" s="67"/>
    </row>
    <row r="19" spans="1:7" ht="21.75">
      <c r="A19" s="39"/>
      <c r="B19" s="40"/>
      <c r="C19" s="39"/>
      <c r="D19" s="39"/>
      <c r="E19" s="67"/>
      <c r="F19" s="39"/>
      <c r="G19" s="67"/>
    </row>
    <row r="20" spans="1:7" ht="21.75">
      <c r="A20" s="39"/>
      <c r="B20" s="40"/>
      <c r="C20" s="39"/>
      <c r="D20" s="39"/>
      <c r="E20" s="67"/>
      <c r="F20" s="39"/>
      <c r="G20" s="67"/>
    </row>
    <row r="21" spans="1:7" ht="21.75">
      <c r="A21" s="39"/>
      <c r="B21" s="40"/>
      <c r="C21" s="39"/>
      <c r="D21" s="39"/>
      <c r="E21" s="67"/>
      <c r="F21" s="39"/>
      <c r="G21" s="67"/>
    </row>
    <row r="22" spans="1:7" ht="21.75">
      <c r="A22" s="43"/>
      <c r="B22" s="44"/>
      <c r="C22" s="43"/>
      <c r="D22" s="43"/>
      <c r="E22" s="69"/>
      <c r="F22" s="43"/>
      <c r="G22" s="69"/>
    </row>
    <row r="23" spans="1:7" ht="26.25">
      <c r="A23" s="297" t="s">
        <v>127</v>
      </c>
      <c r="B23" s="297"/>
      <c r="C23" s="297"/>
      <c r="D23" s="297"/>
      <c r="E23" s="297"/>
      <c r="F23" s="297"/>
      <c r="G23" s="8" t="s">
        <v>515</v>
      </c>
    </row>
    <row r="24" spans="1:7" ht="21.75">
      <c r="A24" s="4" t="s">
        <v>672</v>
      </c>
      <c r="B24" s="4"/>
      <c r="C24" s="5" t="s">
        <v>46</v>
      </c>
      <c r="D24" s="5" t="s">
        <v>433</v>
      </c>
      <c r="E24" s="103" t="s">
        <v>434</v>
      </c>
      <c r="F24" s="103"/>
      <c r="G24" s="4"/>
    </row>
    <row r="25" spans="1:7" ht="21.75">
      <c r="A25" s="107" t="s">
        <v>452</v>
      </c>
      <c r="B25" s="107"/>
      <c r="C25" s="107"/>
      <c r="D25" s="107"/>
      <c r="E25" s="107"/>
      <c r="F25" s="107"/>
      <c r="G25" s="107"/>
    </row>
    <row r="26" spans="1:7" ht="21.75">
      <c r="A26" s="5" t="s">
        <v>41</v>
      </c>
      <c r="B26" s="5" t="s">
        <v>64</v>
      </c>
      <c r="C26" s="5" t="s">
        <v>68</v>
      </c>
      <c r="D26" s="5" t="s">
        <v>65</v>
      </c>
      <c r="E26" s="5" t="s">
        <v>66</v>
      </c>
      <c r="F26" s="5" t="s">
        <v>67</v>
      </c>
      <c r="G26" s="5" t="s">
        <v>48</v>
      </c>
    </row>
    <row r="27" spans="1:7" ht="21.75">
      <c r="A27" s="35">
        <v>1</v>
      </c>
      <c r="B27" s="36" t="s">
        <v>380</v>
      </c>
      <c r="C27" s="35"/>
      <c r="D27" s="37"/>
      <c r="E27" s="66"/>
      <c r="F27" s="35"/>
      <c r="G27" s="66"/>
    </row>
    <row r="28" spans="1:7" ht="21.75">
      <c r="A28" s="39">
        <v>2</v>
      </c>
      <c r="B28" s="40" t="s">
        <v>381</v>
      </c>
      <c r="C28" s="39"/>
      <c r="D28" s="41"/>
      <c r="E28" s="40"/>
      <c r="F28" s="39"/>
      <c r="G28" s="67"/>
    </row>
    <row r="29" spans="1:7" ht="21.75">
      <c r="A29" s="39">
        <v>3</v>
      </c>
      <c r="B29" s="67" t="s">
        <v>382</v>
      </c>
      <c r="C29" s="39"/>
      <c r="D29" s="41"/>
      <c r="E29" s="40"/>
      <c r="F29" s="39"/>
      <c r="G29" s="67"/>
    </row>
    <row r="30" spans="1:7" ht="21.75">
      <c r="A30" s="39">
        <v>4</v>
      </c>
      <c r="B30" s="40" t="s">
        <v>383</v>
      </c>
      <c r="C30" s="39"/>
      <c r="D30" s="41"/>
      <c r="E30" s="67"/>
      <c r="F30" s="39"/>
      <c r="G30" s="67"/>
    </row>
    <row r="31" spans="1:7" ht="21.75">
      <c r="A31" s="39">
        <v>5</v>
      </c>
      <c r="B31" s="40" t="s">
        <v>384</v>
      </c>
      <c r="C31" s="39"/>
      <c r="D31" s="41"/>
      <c r="E31" s="67"/>
      <c r="F31" s="39"/>
      <c r="G31" s="67"/>
    </row>
    <row r="32" spans="1:7" ht="21.75">
      <c r="A32" s="39"/>
      <c r="B32" s="67"/>
      <c r="C32" s="39"/>
      <c r="D32" s="41"/>
      <c r="E32" s="40"/>
      <c r="F32" s="39"/>
      <c r="G32" s="67"/>
    </row>
    <row r="33" spans="1:7" ht="21.75">
      <c r="A33" s="39"/>
      <c r="B33" s="67"/>
      <c r="C33" s="39"/>
      <c r="D33" s="41"/>
      <c r="E33" s="40"/>
      <c r="F33" s="39"/>
      <c r="G33" s="67"/>
    </row>
    <row r="34" spans="1:7" ht="21.75">
      <c r="A34" s="39"/>
      <c r="B34" s="39"/>
      <c r="C34" s="39"/>
      <c r="D34" s="41"/>
      <c r="E34" s="67"/>
      <c r="F34" s="39"/>
      <c r="G34" s="39"/>
    </row>
    <row r="35" spans="1:7" ht="21.75">
      <c r="A35" s="39"/>
      <c r="B35" s="40"/>
      <c r="C35" s="39"/>
      <c r="D35" s="41"/>
      <c r="E35" s="67"/>
      <c r="F35" s="39"/>
      <c r="G35" s="67"/>
    </row>
    <row r="36" spans="1:7" ht="21.75">
      <c r="A36" s="39"/>
      <c r="B36" s="40"/>
      <c r="C36" s="39"/>
      <c r="D36" s="39"/>
      <c r="E36" s="67"/>
      <c r="F36" s="39"/>
      <c r="G36" s="67"/>
    </row>
    <row r="37" spans="1:7" ht="21.75">
      <c r="A37" s="39"/>
      <c r="B37" s="40"/>
      <c r="C37" s="39"/>
      <c r="D37" s="39"/>
      <c r="E37" s="67"/>
      <c r="F37" s="39"/>
      <c r="G37" s="67"/>
    </row>
    <row r="38" spans="1:7" ht="21.75">
      <c r="A38" s="39"/>
      <c r="B38" s="40"/>
      <c r="C38" s="39"/>
      <c r="D38" s="39"/>
      <c r="E38" s="67"/>
      <c r="F38" s="39"/>
      <c r="G38" s="67"/>
    </row>
    <row r="39" spans="1:7" ht="21.75">
      <c r="A39" s="39"/>
      <c r="B39" s="40"/>
      <c r="C39" s="39"/>
      <c r="D39" s="39"/>
      <c r="E39" s="67"/>
      <c r="F39" s="39"/>
      <c r="G39" s="67"/>
    </row>
    <row r="40" spans="1:7" ht="21.75">
      <c r="A40" s="39"/>
      <c r="B40" s="40"/>
      <c r="C40" s="39"/>
      <c r="D40" s="39"/>
      <c r="E40" s="67"/>
      <c r="F40" s="39"/>
      <c r="G40" s="67"/>
    </row>
    <row r="41" spans="1:7" ht="21.75">
      <c r="A41" s="39"/>
      <c r="B41" s="40"/>
      <c r="C41" s="39"/>
      <c r="D41" s="39"/>
      <c r="E41" s="67"/>
      <c r="F41" s="39"/>
      <c r="G41" s="67"/>
    </row>
    <row r="42" spans="1:7" ht="21.75">
      <c r="A42" s="39"/>
      <c r="B42" s="40"/>
      <c r="C42" s="39"/>
      <c r="D42" s="39"/>
      <c r="E42" s="67"/>
      <c r="F42" s="39"/>
      <c r="G42" s="67"/>
    </row>
    <row r="43" spans="1:7" ht="21.75">
      <c r="A43" s="39"/>
      <c r="B43" s="40"/>
      <c r="C43" s="39"/>
      <c r="D43" s="39"/>
      <c r="E43" s="67"/>
      <c r="F43" s="39"/>
      <c r="G43" s="67"/>
    </row>
    <row r="44" spans="1:7" ht="21.75">
      <c r="A44" s="43"/>
      <c r="B44" s="44"/>
      <c r="C44" s="43"/>
      <c r="D44" s="43"/>
      <c r="E44" s="69"/>
      <c r="F44" s="43"/>
      <c r="G44" s="69"/>
    </row>
    <row r="45" spans="1:7" ht="26.25">
      <c r="A45" s="297" t="s">
        <v>127</v>
      </c>
      <c r="B45" s="297"/>
      <c r="C45" s="297"/>
      <c r="D45" s="297"/>
      <c r="E45" s="297"/>
      <c r="F45" s="297"/>
      <c r="G45" s="8" t="s">
        <v>516</v>
      </c>
    </row>
    <row r="46" spans="1:7" ht="21.75">
      <c r="A46" s="4" t="s">
        <v>672</v>
      </c>
      <c r="B46" s="4"/>
      <c r="C46" s="5" t="s">
        <v>46</v>
      </c>
      <c r="D46" s="5" t="s">
        <v>132</v>
      </c>
      <c r="E46" s="103" t="s">
        <v>453</v>
      </c>
      <c r="F46" s="103"/>
      <c r="G46" s="4"/>
    </row>
    <row r="47" spans="1:7" ht="21.75">
      <c r="A47" s="4"/>
      <c r="B47" s="4"/>
      <c r="C47" s="5" t="s">
        <v>46</v>
      </c>
      <c r="D47" s="5" t="s">
        <v>133</v>
      </c>
      <c r="E47" s="103" t="s">
        <v>140</v>
      </c>
      <c r="F47" s="103"/>
      <c r="G47" s="4"/>
    </row>
    <row r="48" spans="1:7" ht="21.75">
      <c r="A48" s="4"/>
      <c r="B48" s="4"/>
      <c r="C48" s="5" t="s">
        <v>46</v>
      </c>
      <c r="D48" s="5" t="s">
        <v>134</v>
      </c>
      <c r="E48" s="103" t="s">
        <v>141</v>
      </c>
      <c r="F48" s="103"/>
      <c r="G48" s="4"/>
    </row>
    <row r="49" spans="1:7" ht="21.75">
      <c r="A49" s="4"/>
      <c r="B49" s="4"/>
      <c r="C49" s="5" t="s">
        <v>46</v>
      </c>
      <c r="D49" s="5" t="s">
        <v>135</v>
      </c>
      <c r="E49" s="103" t="s">
        <v>142</v>
      </c>
      <c r="F49" s="103"/>
      <c r="G49" s="4"/>
    </row>
    <row r="50" spans="1:7" ht="21.75">
      <c r="A50" s="107" t="s">
        <v>454</v>
      </c>
      <c r="B50" s="107"/>
      <c r="C50" s="107"/>
      <c r="D50" s="107"/>
      <c r="E50" s="107"/>
      <c r="F50" s="107"/>
      <c r="G50" s="107"/>
    </row>
    <row r="51" spans="1:7" ht="21.75">
      <c r="A51" s="5" t="s">
        <v>41</v>
      </c>
      <c r="B51" s="5" t="s">
        <v>64</v>
      </c>
      <c r="C51" s="5" t="s">
        <v>68</v>
      </c>
      <c r="D51" s="5" t="s">
        <v>65</v>
      </c>
      <c r="E51" s="5" t="s">
        <v>66</v>
      </c>
      <c r="F51" s="5" t="s">
        <v>67</v>
      </c>
      <c r="G51" s="5" t="s">
        <v>48</v>
      </c>
    </row>
    <row r="52" spans="1:7" ht="21.75">
      <c r="A52" s="35">
        <v>1</v>
      </c>
      <c r="B52" s="36" t="s">
        <v>267</v>
      </c>
      <c r="C52" s="35"/>
      <c r="D52" s="37" t="s">
        <v>357</v>
      </c>
      <c r="E52" s="66" t="s">
        <v>13</v>
      </c>
      <c r="F52" s="35">
        <v>2</v>
      </c>
      <c r="G52" s="35" t="s">
        <v>81</v>
      </c>
    </row>
    <row r="53" spans="1:7" ht="21.75">
      <c r="A53" s="39">
        <v>2</v>
      </c>
      <c r="B53" s="67" t="s">
        <v>268</v>
      </c>
      <c r="C53" s="39"/>
      <c r="D53" s="41" t="s">
        <v>358</v>
      </c>
      <c r="E53" s="40" t="s">
        <v>148</v>
      </c>
      <c r="F53" s="39">
        <v>1</v>
      </c>
      <c r="G53" s="39" t="s">
        <v>197</v>
      </c>
    </row>
    <row r="54" spans="1:7" ht="21.75">
      <c r="A54" s="39">
        <v>3</v>
      </c>
      <c r="B54" s="40" t="s">
        <v>269</v>
      </c>
      <c r="C54" s="39"/>
      <c r="D54" s="41" t="s">
        <v>359</v>
      </c>
      <c r="E54" s="40" t="s">
        <v>149</v>
      </c>
      <c r="F54" s="39">
        <v>1</v>
      </c>
      <c r="G54" s="39" t="s">
        <v>197</v>
      </c>
    </row>
    <row r="55" spans="1:7" ht="21.75">
      <c r="A55" s="39">
        <v>4</v>
      </c>
      <c r="B55" s="40" t="s">
        <v>270</v>
      </c>
      <c r="C55" s="39"/>
      <c r="D55" s="41" t="s">
        <v>360</v>
      </c>
      <c r="E55" s="67" t="s">
        <v>150</v>
      </c>
      <c r="F55" s="39">
        <v>1</v>
      </c>
      <c r="G55" s="39" t="s">
        <v>81</v>
      </c>
    </row>
    <row r="56" spans="1:7" ht="21.75">
      <c r="A56" s="39"/>
      <c r="B56" s="40"/>
      <c r="C56" s="39"/>
      <c r="D56" s="41" t="s">
        <v>361</v>
      </c>
      <c r="E56" s="67" t="s">
        <v>151</v>
      </c>
      <c r="F56" s="39">
        <v>2</v>
      </c>
      <c r="G56" s="39" t="s">
        <v>80</v>
      </c>
    </row>
    <row r="57" spans="1:7" ht="21.75">
      <c r="A57" s="39"/>
      <c r="B57" s="67"/>
      <c r="C57" s="39"/>
      <c r="D57" s="41" t="s">
        <v>362</v>
      </c>
      <c r="E57" s="40" t="s">
        <v>152</v>
      </c>
      <c r="F57" s="39">
        <v>1</v>
      </c>
      <c r="G57" s="39" t="s">
        <v>80</v>
      </c>
    </row>
    <row r="58" spans="1:7" ht="21.75">
      <c r="A58" s="39"/>
      <c r="B58" s="67"/>
      <c r="C58" s="39"/>
      <c r="D58" s="41" t="s">
        <v>363</v>
      </c>
      <c r="E58" s="40" t="s">
        <v>153</v>
      </c>
      <c r="F58" s="39">
        <v>1</v>
      </c>
      <c r="G58" s="39" t="s">
        <v>182</v>
      </c>
    </row>
    <row r="59" spans="1:7" ht="21.75">
      <c r="A59" s="39"/>
      <c r="B59" s="39"/>
      <c r="C59" s="39"/>
      <c r="D59" s="41" t="s">
        <v>364</v>
      </c>
      <c r="E59" s="67" t="s">
        <v>154</v>
      </c>
      <c r="F59" s="39">
        <v>2</v>
      </c>
      <c r="G59" s="39" t="s">
        <v>245</v>
      </c>
    </row>
    <row r="60" spans="1:7" ht="21.75">
      <c r="A60" s="39"/>
      <c r="B60" s="40"/>
      <c r="C60" s="39"/>
      <c r="D60" s="41" t="s">
        <v>365</v>
      </c>
      <c r="E60" s="67" t="s">
        <v>255</v>
      </c>
      <c r="F60" s="39">
        <v>1</v>
      </c>
      <c r="G60" s="39" t="s">
        <v>80</v>
      </c>
    </row>
    <row r="61" spans="1:7" ht="21.75">
      <c r="A61" s="39"/>
      <c r="B61" s="40"/>
      <c r="C61" s="39"/>
      <c r="D61" s="39" t="s">
        <v>366</v>
      </c>
      <c r="E61" s="67" t="s">
        <v>156</v>
      </c>
      <c r="F61" s="39">
        <v>1</v>
      </c>
      <c r="G61" s="39" t="s">
        <v>245</v>
      </c>
    </row>
    <row r="62" spans="1:7" ht="21.75">
      <c r="A62" s="39"/>
      <c r="B62" s="40"/>
      <c r="C62" s="39"/>
      <c r="D62" s="39" t="s">
        <v>367</v>
      </c>
      <c r="E62" s="67" t="s">
        <v>256</v>
      </c>
      <c r="F62" s="39">
        <v>1</v>
      </c>
      <c r="G62" s="39" t="s">
        <v>81</v>
      </c>
    </row>
    <row r="63" spans="1:7" ht="21.75">
      <c r="A63" s="39"/>
      <c r="B63" s="40"/>
      <c r="C63" s="39"/>
      <c r="D63" s="39" t="s">
        <v>368</v>
      </c>
      <c r="E63" s="67" t="s">
        <v>257</v>
      </c>
      <c r="F63" s="39">
        <v>1</v>
      </c>
      <c r="G63" s="39" t="s">
        <v>80</v>
      </c>
    </row>
    <row r="64" spans="1:7" ht="21.75">
      <c r="A64" s="39"/>
      <c r="B64" s="40"/>
      <c r="C64" s="39"/>
      <c r="D64" s="39" t="s">
        <v>369</v>
      </c>
      <c r="E64" s="67" t="s">
        <v>258</v>
      </c>
      <c r="F64" s="39">
        <v>1</v>
      </c>
      <c r="G64" s="39" t="s">
        <v>80</v>
      </c>
    </row>
    <row r="65" spans="1:7" ht="21.75">
      <c r="A65" s="39"/>
      <c r="B65" s="40"/>
      <c r="C65" s="39"/>
      <c r="D65" s="39" t="s">
        <v>370</v>
      </c>
      <c r="E65" s="67" t="s">
        <v>259</v>
      </c>
      <c r="F65" s="39">
        <v>1</v>
      </c>
      <c r="G65" s="39" t="s">
        <v>81</v>
      </c>
    </row>
    <row r="66" spans="1:7" ht="21.75">
      <c r="A66" s="43"/>
      <c r="B66" s="44"/>
      <c r="C66" s="43"/>
      <c r="D66" s="43"/>
      <c r="E66" s="69"/>
      <c r="F66" s="43"/>
      <c r="G66" s="69"/>
    </row>
    <row r="67" spans="1:7" ht="26.25">
      <c r="A67" s="297" t="s">
        <v>127</v>
      </c>
      <c r="B67" s="297"/>
      <c r="C67" s="297"/>
      <c r="D67" s="297"/>
      <c r="E67" s="297"/>
      <c r="F67" s="297"/>
      <c r="G67" s="8" t="s">
        <v>517</v>
      </c>
    </row>
    <row r="68" spans="1:7" ht="21.75">
      <c r="A68" s="4" t="s">
        <v>672</v>
      </c>
      <c r="B68" s="4"/>
      <c r="C68" s="5" t="s">
        <v>46</v>
      </c>
      <c r="D68" s="5" t="s">
        <v>137</v>
      </c>
      <c r="E68" s="103" t="s">
        <v>144</v>
      </c>
      <c r="F68" s="103"/>
      <c r="G68" s="4"/>
    </row>
    <row r="69" spans="1:7" ht="21.75">
      <c r="A69" s="107" t="s">
        <v>455</v>
      </c>
      <c r="B69" s="107"/>
      <c r="C69" s="107"/>
      <c r="D69" s="107"/>
      <c r="E69" s="107"/>
      <c r="F69" s="107"/>
      <c r="G69" s="107"/>
    </row>
    <row r="70" spans="1:7" ht="21.75">
      <c r="A70" s="5" t="s">
        <v>41</v>
      </c>
      <c r="B70" s="5" t="s">
        <v>64</v>
      </c>
      <c r="C70" s="5" t="s">
        <v>68</v>
      </c>
      <c r="D70" s="5" t="s">
        <v>65</v>
      </c>
      <c r="E70" s="5" t="s">
        <v>66</v>
      </c>
      <c r="F70" s="5" t="s">
        <v>67</v>
      </c>
      <c r="G70" s="5" t="s">
        <v>48</v>
      </c>
    </row>
    <row r="71" spans="1:7" ht="21.75">
      <c r="A71" s="35">
        <v>1</v>
      </c>
      <c r="B71" s="36" t="s">
        <v>385</v>
      </c>
      <c r="C71" s="35"/>
      <c r="D71" s="37" t="s">
        <v>348</v>
      </c>
      <c r="E71" s="66" t="s">
        <v>17</v>
      </c>
      <c r="F71" s="35">
        <v>1</v>
      </c>
      <c r="G71" s="35" t="s">
        <v>81</v>
      </c>
    </row>
    <row r="72" spans="1:7" ht="21.75">
      <c r="A72" s="39">
        <v>2</v>
      </c>
      <c r="B72" s="40" t="s">
        <v>386</v>
      </c>
      <c r="C72" s="39"/>
      <c r="D72" s="41" t="s">
        <v>349</v>
      </c>
      <c r="E72" s="40" t="s">
        <v>18</v>
      </c>
      <c r="F72" s="39">
        <v>1</v>
      </c>
      <c r="G72" s="39" t="s">
        <v>81</v>
      </c>
    </row>
    <row r="73" spans="1:7" ht="21.75">
      <c r="A73" s="39"/>
      <c r="B73" s="67"/>
      <c r="C73" s="39"/>
      <c r="D73" s="41" t="s">
        <v>350</v>
      </c>
      <c r="E73" s="40" t="s">
        <v>19</v>
      </c>
      <c r="F73" s="39">
        <v>1</v>
      </c>
      <c r="G73" s="39" t="s">
        <v>81</v>
      </c>
    </row>
    <row r="74" spans="1:7" ht="21.75">
      <c r="A74" s="39"/>
      <c r="B74" s="40"/>
      <c r="C74" s="39"/>
      <c r="D74" s="41" t="s">
        <v>351</v>
      </c>
      <c r="E74" s="67" t="s">
        <v>20</v>
      </c>
      <c r="F74" s="39">
        <v>1</v>
      </c>
      <c r="G74" s="39" t="s">
        <v>81</v>
      </c>
    </row>
    <row r="75" spans="1:7" ht="21.75">
      <c r="A75" s="39"/>
      <c r="B75" s="40"/>
      <c r="C75" s="39"/>
      <c r="D75" s="41" t="s">
        <v>352</v>
      </c>
      <c r="E75" s="67" t="s">
        <v>21</v>
      </c>
      <c r="F75" s="39">
        <v>1</v>
      </c>
      <c r="G75" s="39" t="s">
        <v>81</v>
      </c>
    </row>
    <row r="76" spans="1:7" ht="21.75">
      <c r="A76" s="39"/>
      <c r="B76" s="67"/>
      <c r="C76" s="39"/>
      <c r="D76" s="41" t="s">
        <v>353</v>
      </c>
      <c r="E76" s="40" t="s">
        <v>22</v>
      </c>
      <c r="F76" s="39">
        <v>1</v>
      </c>
      <c r="G76" s="39" t="s">
        <v>81</v>
      </c>
    </row>
    <row r="77" spans="1:7" ht="21.75">
      <c r="A77" s="39"/>
      <c r="B77" s="67"/>
      <c r="C77" s="39"/>
      <c r="D77" s="41" t="s">
        <v>354</v>
      </c>
      <c r="E77" s="40" t="s">
        <v>23</v>
      </c>
      <c r="F77" s="39">
        <v>1</v>
      </c>
      <c r="G77" s="39" t="s">
        <v>81</v>
      </c>
    </row>
    <row r="78" spans="1:7" ht="21.75">
      <c r="A78" s="39"/>
      <c r="B78" s="39"/>
      <c r="C78" s="39"/>
      <c r="D78" s="41" t="s">
        <v>355</v>
      </c>
      <c r="E78" s="67" t="s">
        <v>24</v>
      </c>
      <c r="F78" s="39">
        <v>1</v>
      </c>
      <c r="G78" s="39" t="s">
        <v>81</v>
      </c>
    </row>
    <row r="79" spans="1:7" ht="21.75">
      <c r="A79" s="39"/>
      <c r="B79" s="40"/>
      <c r="C79" s="39"/>
      <c r="D79" s="41" t="s">
        <v>356</v>
      </c>
      <c r="E79" s="67" t="s">
        <v>25</v>
      </c>
      <c r="F79" s="39">
        <v>1</v>
      </c>
      <c r="G79" s="39" t="s">
        <v>81</v>
      </c>
    </row>
    <row r="80" spans="1:7" ht="21.75">
      <c r="A80" s="39"/>
      <c r="B80" s="40"/>
      <c r="C80" s="39"/>
      <c r="D80" s="39"/>
      <c r="E80" s="67"/>
      <c r="F80" s="39"/>
      <c r="G80" s="67"/>
    </row>
    <row r="81" spans="1:7" ht="21.75">
      <c r="A81" s="39"/>
      <c r="B81" s="40"/>
      <c r="C81" s="39"/>
      <c r="D81" s="39"/>
      <c r="E81" s="67"/>
      <c r="F81" s="39"/>
      <c r="G81" s="67"/>
    </row>
    <row r="82" spans="1:7" ht="21.75">
      <c r="A82" s="39"/>
      <c r="B82" s="40"/>
      <c r="C82" s="39"/>
      <c r="D82" s="39"/>
      <c r="E82" s="67"/>
      <c r="F82" s="39"/>
      <c r="G82" s="67"/>
    </row>
    <row r="83" spans="1:7" ht="21.75">
      <c r="A83" s="39"/>
      <c r="B83" s="40"/>
      <c r="C83" s="39"/>
      <c r="D83" s="39"/>
      <c r="E83" s="67"/>
      <c r="F83" s="39"/>
      <c r="G83" s="67"/>
    </row>
    <row r="84" spans="1:7" ht="21.75">
      <c r="A84" s="39"/>
      <c r="B84" s="40"/>
      <c r="C84" s="39"/>
      <c r="D84" s="39"/>
      <c r="E84" s="67"/>
      <c r="F84" s="39"/>
      <c r="G84" s="67"/>
    </row>
    <row r="85" spans="1:7" ht="21.75">
      <c r="A85" s="39"/>
      <c r="B85" s="40"/>
      <c r="C85" s="39"/>
      <c r="D85" s="39"/>
      <c r="E85" s="67"/>
      <c r="F85" s="39"/>
      <c r="G85" s="67"/>
    </row>
    <row r="86" spans="1:7" ht="21.75">
      <c r="A86" s="39"/>
      <c r="B86" s="40"/>
      <c r="C86" s="39"/>
      <c r="D86" s="39"/>
      <c r="E86" s="67"/>
      <c r="F86" s="39"/>
      <c r="G86" s="67"/>
    </row>
    <row r="87" spans="1:7" ht="21.75">
      <c r="A87" s="39"/>
      <c r="B87" s="40"/>
      <c r="C87" s="39"/>
      <c r="D87" s="39"/>
      <c r="E87" s="67"/>
      <c r="F87" s="39"/>
      <c r="G87" s="67"/>
    </row>
    <row r="88" spans="1:7" ht="21.75">
      <c r="A88" s="43"/>
      <c r="B88" s="44"/>
      <c r="C88" s="43"/>
      <c r="D88" s="43"/>
      <c r="E88" s="69"/>
      <c r="F88" s="43"/>
      <c r="G88" s="69"/>
    </row>
    <row r="89" spans="1:7" ht="26.25">
      <c r="A89" s="297" t="s">
        <v>127</v>
      </c>
      <c r="B89" s="297"/>
      <c r="C89" s="297"/>
      <c r="D89" s="297"/>
      <c r="E89" s="297"/>
      <c r="F89" s="297"/>
      <c r="G89" s="8" t="s">
        <v>518</v>
      </c>
    </row>
    <row r="90" spans="1:7" ht="21.75">
      <c r="A90" s="4" t="s">
        <v>672</v>
      </c>
      <c r="B90" s="4"/>
      <c r="C90" s="5" t="s">
        <v>46</v>
      </c>
      <c r="D90" s="5" t="s">
        <v>130</v>
      </c>
      <c r="E90" s="103" t="s">
        <v>131</v>
      </c>
      <c r="F90" s="103"/>
      <c r="G90" s="4"/>
    </row>
    <row r="91" spans="1:7" ht="21.75">
      <c r="A91" s="107" t="s">
        <v>456</v>
      </c>
      <c r="B91" s="107"/>
      <c r="C91" s="107"/>
      <c r="D91" s="107"/>
      <c r="E91" s="107"/>
      <c r="F91" s="107"/>
      <c r="G91" s="107"/>
    </row>
    <row r="92" spans="1:7" ht="21.75">
      <c r="A92" s="5" t="s">
        <v>41</v>
      </c>
      <c r="B92" s="5" t="s">
        <v>64</v>
      </c>
      <c r="C92" s="5" t="s">
        <v>68</v>
      </c>
      <c r="D92" s="5" t="s">
        <v>65</v>
      </c>
      <c r="E92" s="5" t="s">
        <v>66</v>
      </c>
      <c r="F92" s="5" t="s">
        <v>67</v>
      </c>
      <c r="G92" s="5" t="s">
        <v>48</v>
      </c>
    </row>
    <row r="93" spans="1:7" ht="21.75">
      <c r="A93" s="35">
        <v>1</v>
      </c>
      <c r="B93" s="36" t="s">
        <v>387</v>
      </c>
      <c r="C93" s="35"/>
      <c r="D93" s="37"/>
      <c r="E93" s="66"/>
      <c r="F93" s="35"/>
      <c r="G93" s="35"/>
    </row>
    <row r="94" spans="1:7" ht="21.75">
      <c r="A94" s="39"/>
      <c r="B94" s="40"/>
      <c r="C94" s="39"/>
      <c r="D94" s="41" t="s">
        <v>272</v>
      </c>
      <c r="E94" s="40" t="s">
        <v>12</v>
      </c>
      <c r="F94" s="39">
        <v>1</v>
      </c>
      <c r="G94" s="39" t="s">
        <v>81</v>
      </c>
    </row>
    <row r="95" spans="1:7" ht="21.75">
      <c r="A95" s="39"/>
      <c r="B95" s="67"/>
      <c r="C95" s="39"/>
      <c r="D95" s="41" t="s">
        <v>273</v>
      </c>
      <c r="E95" s="40" t="s">
        <v>459</v>
      </c>
      <c r="F95" s="39">
        <v>1</v>
      </c>
      <c r="G95" s="39" t="s">
        <v>80</v>
      </c>
    </row>
    <row r="96" spans="1:7" ht="21.75">
      <c r="A96" s="39"/>
      <c r="B96" s="40"/>
      <c r="C96" s="39"/>
      <c r="D96" s="41"/>
      <c r="E96" s="67"/>
      <c r="F96" s="39"/>
      <c r="G96" s="39"/>
    </row>
    <row r="97" spans="1:7" ht="21.75">
      <c r="A97" s="39"/>
      <c r="B97" s="40"/>
      <c r="C97" s="39"/>
      <c r="D97" s="41" t="s">
        <v>275</v>
      </c>
      <c r="E97" s="67" t="s">
        <v>173</v>
      </c>
      <c r="F97" s="39">
        <v>11</v>
      </c>
      <c r="G97" s="39" t="s">
        <v>81</v>
      </c>
    </row>
    <row r="98" spans="1:7" ht="21.75">
      <c r="A98" s="39"/>
      <c r="B98" s="67"/>
      <c r="C98" s="39"/>
      <c r="D98" s="41" t="s">
        <v>276</v>
      </c>
      <c r="E98" s="40" t="s">
        <v>174</v>
      </c>
      <c r="F98" s="39">
        <v>4</v>
      </c>
      <c r="G98" s="39" t="s">
        <v>80</v>
      </c>
    </row>
    <row r="99" spans="1:7" ht="21.75">
      <c r="A99" s="39"/>
      <c r="B99" s="67"/>
      <c r="C99" s="39"/>
      <c r="D99" s="41"/>
      <c r="E99" s="40"/>
      <c r="F99" s="39"/>
      <c r="G99" s="39"/>
    </row>
    <row r="100" spans="1:7" ht="21.75">
      <c r="A100" s="39"/>
      <c r="B100" s="39"/>
      <c r="C100" s="39"/>
      <c r="D100" s="41"/>
      <c r="E100" s="67"/>
      <c r="F100" s="39"/>
      <c r="G100" s="39"/>
    </row>
    <row r="101" spans="1:7" ht="21.75">
      <c r="A101" s="39"/>
      <c r="B101" s="40"/>
      <c r="C101" s="39"/>
      <c r="D101" s="41" t="s">
        <v>279</v>
      </c>
      <c r="E101" s="67" t="s">
        <v>265</v>
      </c>
      <c r="F101" s="39">
        <v>1</v>
      </c>
      <c r="G101" s="39" t="s">
        <v>79</v>
      </c>
    </row>
    <row r="102" spans="1:7" ht="21.75">
      <c r="A102" s="39"/>
      <c r="B102" s="40"/>
      <c r="C102" s="39"/>
      <c r="D102" s="39" t="s">
        <v>280</v>
      </c>
      <c r="E102" s="67" t="s">
        <v>264</v>
      </c>
      <c r="F102" s="39">
        <v>4</v>
      </c>
      <c r="G102" s="39" t="s">
        <v>81</v>
      </c>
    </row>
    <row r="103" spans="1:7" ht="21.75">
      <c r="A103" s="39"/>
      <c r="B103" s="40"/>
      <c r="C103" s="39"/>
      <c r="D103" s="39" t="s">
        <v>281</v>
      </c>
      <c r="E103" s="67" t="s">
        <v>177</v>
      </c>
      <c r="F103" s="39">
        <v>1</v>
      </c>
      <c r="G103" s="39" t="s">
        <v>81</v>
      </c>
    </row>
    <row r="104" spans="1:7" ht="21.75">
      <c r="A104" s="39"/>
      <c r="B104" s="40"/>
      <c r="C104" s="39"/>
      <c r="D104" s="39"/>
      <c r="E104" s="67"/>
      <c r="F104" s="39"/>
      <c r="G104" s="39"/>
    </row>
    <row r="105" spans="1:7" ht="21.75">
      <c r="A105" s="39"/>
      <c r="B105" s="40"/>
      <c r="C105" s="39"/>
      <c r="D105" s="39" t="s">
        <v>283</v>
      </c>
      <c r="E105" s="67" t="s">
        <v>179</v>
      </c>
      <c r="F105" s="39">
        <v>4</v>
      </c>
      <c r="G105" s="39" t="s">
        <v>180</v>
      </c>
    </row>
    <row r="106" spans="1:7" ht="21.75">
      <c r="A106" s="39"/>
      <c r="B106" s="40"/>
      <c r="C106" s="39"/>
      <c r="D106" s="39" t="s">
        <v>284</v>
      </c>
      <c r="E106" s="67" t="s">
        <v>181</v>
      </c>
      <c r="F106" s="39">
        <v>2</v>
      </c>
      <c r="G106" s="39" t="s">
        <v>182</v>
      </c>
    </row>
    <row r="107" spans="1:7" ht="21.75">
      <c r="A107" s="39"/>
      <c r="B107" s="40"/>
      <c r="C107" s="39"/>
      <c r="D107" s="39" t="s">
        <v>285</v>
      </c>
      <c r="E107" s="67" t="s">
        <v>183</v>
      </c>
      <c r="F107" s="39">
        <v>2</v>
      </c>
      <c r="G107" s="39" t="s">
        <v>182</v>
      </c>
    </row>
    <row r="108" spans="1:7" ht="21.75">
      <c r="A108" s="39"/>
      <c r="B108" s="40"/>
      <c r="C108" s="39"/>
      <c r="D108" s="39"/>
      <c r="E108" s="67"/>
      <c r="F108" s="39"/>
      <c r="G108" s="39"/>
    </row>
    <row r="109" spans="1:7" ht="21.75">
      <c r="A109" s="39"/>
      <c r="B109" s="40"/>
      <c r="C109" s="39"/>
      <c r="D109" s="39" t="s">
        <v>287</v>
      </c>
      <c r="E109" s="67" t="s">
        <v>185</v>
      </c>
      <c r="F109" s="39">
        <v>1</v>
      </c>
      <c r="G109" s="39" t="s">
        <v>182</v>
      </c>
    </row>
    <row r="110" spans="1:7" ht="21.75">
      <c r="A110" s="43"/>
      <c r="B110" s="44"/>
      <c r="C110" s="43"/>
      <c r="D110" s="43"/>
      <c r="E110" s="69"/>
      <c r="F110" s="43"/>
      <c r="G110" s="69"/>
    </row>
    <row r="111" spans="1:7" ht="26.25">
      <c r="A111" s="297" t="s">
        <v>127</v>
      </c>
      <c r="B111" s="297"/>
      <c r="C111" s="297"/>
      <c r="D111" s="297"/>
      <c r="E111" s="297"/>
      <c r="F111" s="297"/>
      <c r="G111" s="8" t="s">
        <v>519</v>
      </c>
    </row>
    <row r="112" spans="1:7" ht="21.75">
      <c r="A112" s="4" t="s">
        <v>672</v>
      </c>
      <c r="B112" s="4"/>
      <c r="C112" s="5" t="s">
        <v>46</v>
      </c>
      <c r="D112" s="5" t="s">
        <v>132</v>
      </c>
      <c r="E112" s="103" t="s">
        <v>453</v>
      </c>
      <c r="F112" s="103"/>
      <c r="G112" s="4"/>
    </row>
    <row r="113" spans="1:7" ht="21.75">
      <c r="A113" s="4"/>
      <c r="B113" s="4"/>
      <c r="C113" s="5" t="s">
        <v>46</v>
      </c>
      <c r="D113" s="5" t="s">
        <v>133</v>
      </c>
      <c r="E113" s="103" t="s">
        <v>140</v>
      </c>
      <c r="F113" s="103"/>
      <c r="G113" s="4"/>
    </row>
    <row r="114" spans="1:7" ht="21.75">
      <c r="A114" s="4"/>
      <c r="B114" s="4"/>
      <c r="C114" s="5" t="s">
        <v>46</v>
      </c>
      <c r="D114" s="5" t="s">
        <v>134</v>
      </c>
      <c r="E114" s="103" t="s">
        <v>141</v>
      </c>
      <c r="F114" s="103"/>
      <c r="G114" s="4"/>
    </row>
    <row r="115" spans="1:7" ht="21.75">
      <c r="A115" s="4"/>
      <c r="B115" s="4"/>
      <c r="C115" s="5" t="s">
        <v>46</v>
      </c>
      <c r="D115" s="5" t="s">
        <v>135</v>
      </c>
      <c r="E115" s="103" t="s">
        <v>142</v>
      </c>
      <c r="F115" s="103"/>
      <c r="G115" s="4"/>
    </row>
    <row r="116" spans="1:7" ht="21.75">
      <c r="A116" s="107" t="s">
        <v>0</v>
      </c>
      <c r="B116" s="107"/>
      <c r="C116" s="107"/>
      <c r="D116" s="107"/>
      <c r="E116" s="107"/>
      <c r="F116" s="107"/>
      <c r="G116" s="107"/>
    </row>
    <row r="117" spans="1:7" ht="21.75">
      <c r="A117" s="5" t="s">
        <v>41</v>
      </c>
      <c r="B117" s="5" t="s">
        <v>64</v>
      </c>
      <c r="C117" s="5" t="s">
        <v>68</v>
      </c>
      <c r="D117" s="5" t="s">
        <v>65</v>
      </c>
      <c r="E117" s="5" t="s">
        <v>66</v>
      </c>
      <c r="F117" s="5" t="s">
        <v>67</v>
      </c>
      <c r="G117" s="5" t="s">
        <v>48</v>
      </c>
    </row>
    <row r="118" spans="1:7" ht="21.75">
      <c r="A118" s="35">
        <v>1</v>
      </c>
      <c r="B118" s="36" t="s">
        <v>388</v>
      </c>
      <c r="C118" s="35"/>
      <c r="D118" s="37"/>
      <c r="E118" s="66"/>
      <c r="F118" s="35"/>
      <c r="G118" s="35"/>
    </row>
    <row r="119" spans="1:7" ht="21.75">
      <c r="A119" s="39">
        <v>2</v>
      </c>
      <c r="B119" s="40" t="s">
        <v>389</v>
      </c>
      <c r="C119" s="39"/>
      <c r="D119" s="41" t="s">
        <v>289</v>
      </c>
      <c r="E119" s="40" t="s">
        <v>188</v>
      </c>
      <c r="F119" s="39">
        <v>20</v>
      </c>
      <c r="G119" s="39" t="s">
        <v>176</v>
      </c>
    </row>
    <row r="120" spans="1:7" ht="21.75">
      <c r="A120" s="39">
        <v>3</v>
      </c>
      <c r="B120" s="67" t="s">
        <v>436</v>
      </c>
      <c r="C120" s="39"/>
      <c r="D120" s="41" t="s">
        <v>290</v>
      </c>
      <c r="E120" s="40" t="s">
        <v>266</v>
      </c>
      <c r="F120" s="39">
        <v>1</v>
      </c>
      <c r="G120" s="39" t="s">
        <v>80</v>
      </c>
    </row>
    <row r="121" spans="1:7" ht="21.75">
      <c r="A121" s="39"/>
      <c r="B121" s="40"/>
      <c r="C121" s="39"/>
      <c r="D121" s="41"/>
      <c r="E121" s="67"/>
      <c r="F121" s="39"/>
      <c r="G121" s="39"/>
    </row>
    <row r="122" spans="1:7" ht="21.75">
      <c r="A122" s="39"/>
      <c r="B122" s="40"/>
      <c r="C122" s="39"/>
      <c r="D122" s="41" t="s">
        <v>292</v>
      </c>
      <c r="E122" s="67" t="s">
        <v>190</v>
      </c>
      <c r="F122" s="39">
        <v>2</v>
      </c>
      <c r="G122" s="39" t="s">
        <v>80</v>
      </c>
    </row>
    <row r="123" spans="1:7" ht="21.75">
      <c r="A123" s="39"/>
      <c r="B123" s="67"/>
      <c r="C123" s="39"/>
      <c r="D123" s="41"/>
      <c r="E123" s="40"/>
      <c r="F123" s="39"/>
      <c r="G123" s="39"/>
    </row>
    <row r="124" spans="1:7" ht="21.75">
      <c r="A124" s="39"/>
      <c r="B124" s="67"/>
      <c r="C124" s="39"/>
      <c r="D124" s="41" t="s">
        <v>294</v>
      </c>
      <c r="E124" s="40" t="s">
        <v>192</v>
      </c>
      <c r="F124" s="39">
        <v>1</v>
      </c>
      <c r="G124" s="39" t="s">
        <v>80</v>
      </c>
    </row>
    <row r="125" spans="1:7" ht="21.75">
      <c r="A125" s="39"/>
      <c r="B125" s="39"/>
      <c r="C125" s="39"/>
      <c r="D125" s="41"/>
      <c r="E125" s="67"/>
      <c r="F125" s="39"/>
      <c r="G125" s="39"/>
    </row>
    <row r="126" spans="1:7" ht="21.75">
      <c r="A126" s="39"/>
      <c r="B126" s="40"/>
      <c r="C126" s="39"/>
      <c r="D126" s="41" t="s">
        <v>296</v>
      </c>
      <c r="E126" s="67" t="s">
        <v>194</v>
      </c>
      <c r="F126" s="39">
        <v>1</v>
      </c>
      <c r="G126" s="39" t="s">
        <v>80</v>
      </c>
    </row>
    <row r="127" spans="1:7" ht="21.75">
      <c r="A127" s="39"/>
      <c r="B127" s="40"/>
      <c r="C127" s="39"/>
      <c r="D127" s="39"/>
      <c r="E127" s="67"/>
      <c r="F127" s="39"/>
      <c r="G127" s="39"/>
    </row>
    <row r="128" spans="1:7" ht="21.75">
      <c r="A128" s="39"/>
      <c r="B128" s="40"/>
      <c r="C128" s="39"/>
      <c r="D128" s="39" t="s">
        <v>298</v>
      </c>
      <c r="E128" s="67" t="s">
        <v>196</v>
      </c>
      <c r="F128" s="39">
        <v>2</v>
      </c>
      <c r="G128" s="39" t="s">
        <v>197</v>
      </c>
    </row>
    <row r="129" spans="1:7" ht="21.75">
      <c r="A129" s="39"/>
      <c r="B129" s="40"/>
      <c r="C129" s="39"/>
      <c r="D129" s="39" t="s">
        <v>299</v>
      </c>
      <c r="E129" s="67" t="s">
        <v>149</v>
      </c>
      <c r="F129" s="39">
        <v>1</v>
      </c>
      <c r="G129" s="39" t="s">
        <v>197</v>
      </c>
    </row>
    <row r="130" spans="1:7" ht="21.75">
      <c r="A130" s="39"/>
      <c r="B130" s="40"/>
      <c r="C130" s="39"/>
      <c r="D130" s="39"/>
      <c r="E130" s="67"/>
      <c r="F130" s="39"/>
      <c r="G130" s="39"/>
    </row>
    <row r="131" spans="1:7" ht="21.75">
      <c r="A131" s="39"/>
      <c r="B131" s="40"/>
      <c r="C131" s="39"/>
      <c r="D131" s="39" t="s">
        <v>300</v>
      </c>
      <c r="E131" s="112" t="s">
        <v>468</v>
      </c>
      <c r="F131" s="39">
        <v>1</v>
      </c>
      <c r="G131" s="39" t="s">
        <v>80</v>
      </c>
    </row>
    <row r="132" spans="1:7" ht="21.75">
      <c r="A132" s="43"/>
      <c r="B132" s="44"/>
      <c r="C132" s="43"/>
      <c r="D132" s="43"/>
      <c r="E132" s="69"/>
      <c r="F132" s="43"/>
      <c r="G132" s="43"/>
    </row>
    <row r="133" spans="1:7" ht="26.25">
      <c r="A133" s="110"/>
      <c r="B133" s="3"/>
      <c r="C133" s="3"/>
      <c r="D133" s="3"/>
      <c r="E133" s="3"/>
      <c r="F133" s="3"/>
      <c r="G133" s="8" t="s">
        <v>520</v>
      </c>
    </row>
    <row r="134" spans="1:7" ht="21.75">
      <c r="A134" s="5" t="s">
        <v>41</v>
      </c>
      <c r="B134" s="5" t="s">
        <v>64</v>
      </c>
      <c r="C134" s="5" t="s">
        <v>68</v>
      </c>
      <c r="D134" s="5" t="s">
        <v>65</v>
      </c>
      <c r="E134" s="5" t="s">
        <v>66</v>
      </c>
      <c r="F134" s="5" t="s">
        <v>67</v>
      </c>
      <c r="G134" s="5" t="s">
        <v>48</v>
      </c>
    </row>
    <row r="135" spans="1:7" ht="21.75">
      <c r="A135" s="39"/>
      <c r="B135" s="40"/>
      <c r="C135" s="39"/>
      <c r="D135" s="39" t="s">
        <v>302</v>
      </c>
      <c r="E135" s="67" t="s">
        <v>200</v>
      </c>
      <c r="F135" s="39">
        <v>2</v>
      </c>
      <c r="G135" s="39" t="s">
        <v>186</v>
      </c>
    </row>
    <row r="136" spans="1:7" ht="21.75">
      <c r="A136" s="39"/>
      <c r="B136" s="40"/>
      <c r="C136" s="39"/>
      <c r="D136" s="39" t="s">
        <v>303</v>
      </c>
      <c r="E136" s="67" t="s">
        <v>201</v>
      </c>
      <c r="F136" s="39">
        <v>1</v>
      </c>
      <c r="G136" s="39" t="s">
        <v>182</v>
      </c>
    </row>
    <row r="137" spans="1:7" ht="21.75">
      <c r="A137" s="39"/>
      <c r="B137" s="40"/>
      <c r="C137" s="39"/>
      <c r="D137" s="39" t="s">
        <v>304</v>
      </c>
      <c r="E137" s="67" t="s">
        <v>421</v>
      </c>
      <c r="F137" s="39">
        <v>1</v>
      </c>
      <c r="G137" s="39" t="s">
        <v>182</v>
      </c>
    </row>
    <row r="138" spans="1:7" ht="21.75">
      <c r="A138" s="93"/>
      <c r="B138" s="102"/>
      <c r="C138" s="93"/>
      <c r="D138" s="101" t="s">
        <v>305</v>
      </c>
      <c r="E138" s="109" t="s">
        <v>469</v>
      </c>
      <c r="F138" s="93">
        <v>1</v>
      </c>
      <c r="G138" s="93" t="s">
        <v>81</v>
      </c>
    </row>
    <row r="139" spans="1:7" ht="21.75">
      <c r="A139" s="39"/>
      <c r="B139" s="40"/>
      <c r="C139" s="39"/>
      <c r="D139" s="41"/>
      <c r="E139" s="40"/>
      <c r="F139" s="39"/>
      <c r="G139" s="39"/>
    </row>
    <row r="140" spans="1:7" ht="21.75">
      <c r="A140" s="39"/>
      <c r="B140" s="67"/>
      <c r="C140" s="39"/>
      <c r="D140" s="41"/>
      <c r="E140" s="40"/>
      <c r="F140" s="39"/>
      <c r="G140" s="39"/>
    </row>
    <row r="141" spans="1:7" ht="21.75">
      <c r="A141" s="39"/>
      <c r="B141" s="40"/>
      <c r="C141" s="39"/>
      <c r="D141" s="41"/>
      <c r="E141" s="67"/>
      <c r="F141" s="39"/>
      <c r="G141" s="39"/>
    </row>
    <row r="142" spans="1:7" ht="21.75">
      <c r="A142" s="39"/>
      <c r="B142" s="40"/>
      <c r="C142" s="39"/>
      <c r="D142" s="41" t="s">
        <v>309</v>
      </c>
      <c r="E142" s="67" t="s">
        <v>206</v>
      </c>
      <c r="F142" s="39">
        <v>1</v>
      </c>
      <c r="G142" s="39" t="s">
        <v>80</v>
      </c>
    </row>
    <row r="143" spans="1:7" ht="21.75">
      <c r="A143" s="39"/>
      <c r="B143" s="67"/>
      <c r="C143" s="39"/>
      <c r="D143" s="41" t="s">
        <v>310</v>
      </c>
      <c r="E143" s="40" t="s">
        <v>207</v>
      </c>
      <c r="F143" s="39">
        <v>1</v>
      </c>
      <c r="G143" s="39" t="s">
        <v>81</v>
      </c>
    </row>
    <row r="144" spans="1:7" ht="21.75">
      <c r="A144" s="39"/>
      <c r="B144" s="67"/>
      <c r="C144" s="39"/>
      <c r="D144" s="41" t="s">
        <v>311</v>
      </c>
      <c r="E144" s="40" t="s">
        <v>208</v>
      </c>
      <c r="F144" s="39">
        <v>5</v>
      </c>
      <c r="G144" s="39" t="s">
        <v>81</v>
      </c>
    </row>
    <row r="145" spans="1:7" ht="21.75">
      <c r="A145" s="39"/>
      <c r="B145" s="39"/>
      <c r="C145" s="39"/>
      <c r="D145" s="41" t="s">
        <v>312</v>
      </c>
      <c r="E145" s="67" t="s">
        <v>209</v>
      </c>
      <c r="F145" s="39">
        <v>1</v>
      </c>
      <c r="G145" s="39" t="s">
        <v>81</v>
      </c>
    </row>
    <row r="146" spans="1:7" ht="21.75">
      <c r="A146" s="39"/>
      <c r="B146" s="40"/>
      <c r="C146" s="39"/>
      <c r="D146" s="41" t="s">
        <v>313</v>
      </c>
      <c r="E146" s="67" t="s">
        <v>210</v>
      </c>
      <c r="F146" s="39">
        <v>4</v>
      </c>
      <c r="G146" s="39" t="s">
        <v>182</v>
      </c>
    </row>
    <row r="147" spans="1:7" ht="21.75">
      <c r="A147" s="39"/>
      <c r="B147" s="40"/>
      <c r="C147" s="39"/>
      <c r="D147" s="39"/>
      <c r="E147" s="67"/>
      <c r="F147" s="39"/>
      <c r="G147" s="39"/>
    </row>
    <row r="148" spans="1:7" ht="21.75">
      <c r="A148" s="39"/>
      <c r="B148" s="40"/>
      <c r="C148" s="39"/>
      <c r="D148" s="39" t="s">
        <v>315</v>
      </c>
      <c r="E148" s="67" t="s">
        <v>244</v>
      </c>
      <c r="F148" s="39">
        <v>1</v>
      </c>
      <c r="G148" s="39" t="s">
        <v>80</v>
      </c>
    </row>
    <row r="149" spans="1:7" ht="21.75">
      <c r="A149" s="39"/>
      <c r="B149" s="40"/>
      <c r="C149" s="39"/>
      <c r="D149" s="39"/>
      <c r="E149" s="67"/>
      <c r="F149" s="39"/>
      <c r="G149" s="67"/>
    </row>
    <row r="150" spans="1:7" ht="21.75">
      <c r="A150" s="39"/>
      <c r="B150" s="40"/>
      <c r="C150" s="39"/>
      <c r="D150" s="39"/>
      <c r="E150" s="67"/>
      <c r="F150" s="39"/>
      <c r="G150" s="67"/>
    </row>
    <row r="151" spans="1:7" ht="21.75">
      <c r="A151" s="39"/>
      <c r="B151" s="40"/>
      <c r="C151" s="39"/>
      <c r="D151" s="39"/>
      <c r="E151" s="67"/>
      <c r="F151" s="39"/>
      <c r="G151" s="67"/>
    </row>
    <row r="152" spans="1:7" ht="21.75">
      <c r="A152" s="39"/>
      <c r="B152" s="40"/>
      <c r="C152" s="39"/>
      <c r="D152" s="39"/>
      <c r="E152" s="67"/>
      <c r="F152" s="39"/>
      <c r="G152" s="67"/>
    </row>
    <row r="153" spans="1:7" ht="21.75">
      <c r="A153" s="39"/>
      <c r="B153" s="40"/>
      <c r="C153" s="39"/>
      <c r="D153" s="39"/>
      <c r="E153" s="39"/>
      <c r="F153" s="39"/>
      <c r="G153" s="67"/>
    </row>
    <row r="154" spans="1:7" ht="21.75">
      <c r="A154" s="43"/>
      <c r="B154" s="44"/>
      <c r="C154" s="43"/>
      <c r="D154" s="43"/>
      <c r="E154" s="69"/>
      <c r="F154" s="69"/>
      <c r="G154" s="43"/>
    </row>
    <row r="155" spans="1:7" ht="26.25">
      <c r="A155" s="297" t="s">
        <v>127</v>
      </c>
      <c r="B155" s="297"/>
      <c r="C155" s="297"/>
      <c r="D155" s="297"/>
      <c r="E155" s="297"/>
      <c r="F155" s="297"/>
      <c r="G155" s="8" t="s">
        <v>521</v>
      </c>
    </row>
    <row r="156" spans="1:7" ht="21.75">
      <c r="A156" s="4" t="s">
        <v>672</v>
      </c>
      <c r="B156" s="4"/>
      <c r="C156" s="5" t="s">
        <v>46</v>
      </c>
      <c r="D156" s="5" t="s">
        <v>132</v>
      </c>
      <c r="E156" s="103" t="s">
        <v>453</v>
      </c>
      <c r="F156" s="103"/>
      <c r="G156" s="4"/>
    </row>
    <row r="157" spans="1:7" ht="21.75">
      <c r="A157" s="4"/>
      <c r="B157" s="4"/>
      <c r="C157" s="5" t="s">
        <v>46</v>
      </c>
      <c r="D157" s="5" t="s">
        <v>133</v>
      </c>
      <c r="E157" s="103" t="s">
        <v>140</v>
      </c>
      <c r="F157" s="103"/>
      <c r="G157" s="4"/>
    </row>
    <row r="158" spans="1:7" ht="21.75">
      <c r="A158" s="4"/>
      <c r="B158" s="4"/>
      <c r="C158" s="5" t="s">
        <v>46</v>
      </c>
      <c r="D158" s="5" t="s">
        <v>134</v>
      </c>
      <c r="E158" s="103" t="s">
        <v>141</v>
      </c>
      <c r="F158" s="103"/>
      <c r="G158" s="4"/>
    </row>
    <row r="159" spans="1:7" ht="21.75">
      <c r="A159" s="4"/>
      <c r="B159" s="4"/>
      <c r="C159" s="5" t="s">
        <v>46</v>
      </c>
      <c r="D159" s="5" t="s">
        <v>135</v>
      </c>
      <c r="E159" s="103" t="s">
        <v>142</v>
      </c>
      <c r="F159" s="103"/>
      <c r="G159" s="4"/>
    </row>
    <row r="160" spans="1:7" ht="21.75">
      <c r="A160" s="107" t="s">
        <v>1</v>
      </c>
      <c r="B160" s="107"/>
      <c r="C160" s="107"/>
      <c r="D160" s="107"/>
      <c r="E160" s="107"/>
      <c r="F160" s="107"/>
      <c r="G160" s="107"/>
    </row>
    <row r="161" spans="1:7" ht="21.75">
      <c r="A161" s="5" t="s">
        <v>41</v>
      </c>
      <c r="B161" s="5" t="s">
        <v>64</v>
      </c>
      <c r="C161" s="5" t="s">
        <v>68</v>
      </c>
      <c r="D161" s="5" t="s">
        <v>65</v>
      </c>
      <c r="E161" s="5" t="s">
        <v>66</v>
      </c>
      <c r="F161" s="5" t="s">
        <v>67</v>
      </c>
      <c r="G161" s="5" t="s">
        <v>48</v>
      </c>
    </row>
    <row r="162" spans="1:7" ht="21.75">
      <c r="A162" s="35">
        <v>1</v>
      </c>
      <c r="B162" s="36" t="s">
        <v>371</v>
      </c>
      <c r="C162" s="35"/>
      <c r="D162" s="37" t="s">
        <v>317</v>
      </c>
      <c r="E162" s="66" t="s">
        <v>246</v>
      </c>
      <c r="F162" s="35">
        <v>6</v>
      </c>
      <c r="G162" s="35" t="s">
        <v>176</v>
      </c>
    </row>
    <row r="163" spans="1:7" ht="21.75">
      <c r="A163" s="39">
        <v>2</v>
      </c>
      <c r="B163" s="40" t="s">
        <v>372</v>
      </c>
      <c r="C163" s="39"/>
      <c r="D163" s="41" t="s">
        <v>318</v>
      </c>
      <c r="E163" s="40" t="s">
        <v>188</v>
      </c>
      <c r="F163" s="39">
        <v>20</v>
      </c>
      <c r="G163" s="39" t="s">
        <v>176</v>
      </c>
    </row>
    <row r="164" spans="1:7" ht="21.75">
      <c r="A164" s="39"/>
      <c r="B164" s="67" t="s">
        <v>373</v>
      </c>
      <c r="C164" s="39"/>
      <c r="D164" s="41"/>
      <c r="E164" s="40"/>
      <c r="F164" s="39"/>
      <c r="G164" s="39"/>
    </row>
    <row r="165" spans="1:7" ht="21.75">
      <c r="A165" s="39">
        <v>3</v>
      </c>
      <c r="B165" s="40" t="s">
        <v>437</v>
      </c>
      <c r="C165" s="39"/>
      <c r="D165" s="41" t="s">
        <v>320</v>
      </c>
      <c r="E165" s="67" t="s">
        <v>439</v>
      </c>
      <c r="F165" s="39">
        <v>20</v>
      </c>
      <c r="G165" s="39" t="s">
        <v>176</v>
      </c>
    </row>
    <row r="166" spans="1:7" ht="21.75">
      <c r="A166" s="39">
        <v>4</v>
      </c>
      <c r="B166" s="40" t="s">
        <v>438</v>
      </c>
      <c r="C166" s="39"/>
      <c r="D166" s="41" t="s">
        <v>321</v>
      </c>
      <c r="E166" s="67" t="s">
        <v>248</v>
      </c>
      <c r="F166" s="39">
        <v>1</v>
      </c>
      <c r="G166" s="39" t="s">
        <v>81</v>
      </c>
    </row>
    <row r="167" spans="1:7" ht="21.75">
      <c r="A167" s="39"/>
      <c r="B167" s="67"/>
      <c r="C167" s="39"/>
      <c r="D167" s="41"/>
      <c r="E167" s="40"/>
      <c r="F167" s="39"/>
      <c r="G167" s="39"/>
    </row>
    <row r="168" spans="1:7" ht="21.75">
      <c r="A168" s="39"/>
      <c r="B168" s="67"/>
      <c r="C168" s="39"/>
      <c r="D168" s="41" t="s">
        <v>323</v>
      </c>
      <c r="E168" s="40" t="s">
        <v>440</v>
      </c>
      <c r="F168" s="39">
        <v>2</v>
      </c>
      <c r="G168" s="39" t="s">
        <v>80</v>
      </c>
    </row>
    <row r="169" spans="1:7" ht="21.75">
      <c r="A169" s="39"/>
      <c r="B169" s="39"/>
      <c r="C169" s="39"/>
      <c r="D169" s="41"/>
      <c r="E169" s="67"/>
      <c r="F169" s="39"/>
      <c r="G169" s="39"/>
    </row>
    <row r="170" spans="1:7" ht="21.75">
      <c r="A170" s="39"/>
      <c r="B170" s="40"/>
      <c r="C170" s="39"/>
      <c r="D170" s="41" t="s">
        <v>325</v>
      </c>
      <c r="E170" s="67" t="s">
        <v>192</v>
      </c>
      <c r="F170" s="39">
        <v>1</v>
      </c>
      <c r="G170" s="39" t="s">
        <v>80</v>
      </c>
    </row>
    <row r="171" spans="1:7" ht="21.75">
      <c r="A171" s="39"/>
      <c r="B171" s="40"/>
      <c r="C171" s="39"/>
      <c r="D171" s="39" t="s">
        <v>326</v>
      </c>
      <c r="E171" s="67" t="s">
        <v>193</v>
      </c>
      <c r="F171" s="39">
        <v>1</v>
      </c>
      <c r="G171" s="39" t="s">
        <v>80</v>
      </c>
    </row>
    <row r="172" spans="1:7" ht="21.75">
      <c r="A172" s="39"/>
      <c r="B172" s="40"/>
      <c r="C172" s="39"/>
      <c r="D172" s="39" t="s">
        <v>327</v>
      </c>
      <c r="E172" s="67" t="s">
        <v>194</v>
      </c>
      <c r="F172" s="39">
        <v>1</v>
      </c>
      <c r="G172" s="39" t="s">
        <v>80</v>
      </c>
    </row>
    <row r="173" spans="1:7" ht="21.75">
      <c r="A173" s="39"/>
      <c r="B173" s="40"/>
      <c r="C173" s="39"/>
      <c r="D173" s="39"/>
      <c r="E173" s="67"/>
      <c r="F173" s="39"/>
      <c r="G173" s="39"/>
    </row>
    <row r="174" spans="1:7" ht="21.75">
      <c r="A174" s="39"/>
      <c r="B174" s="40"/>
      <c r="C174" s="39"/>
      <c r="D174" s="39" t="s">
        <v>329</v>
      </c>
      <c r="E174" s="67" t="s">
        <v>442</v>
      </c>
      <c r="F174" s="39">
        <v>2</v>
      </c>
      <c r="G174" s="39" t="s">
        <v>249</v>
      </c>
    </row>
    <row r="175" spans="1:7" ht="21.75">
      <c r="A175" s="39"/>
      <c r="B175" s="40"/>
      <c r="C175" s="39"/>
      <c r="D175" s="39" t="s">
        <v>330</v>
      </c>
      <c r="E175" s="67" t="s">
        <v>250</v>
      </c>
      <c r="F175" s="39">
        <v>20</v>
      </c>
      <c r="G175" s="39" t="s">
        <v>199</v>
      </c>
    </row>
    <row r="176" spans="1:7" ht="21.75">
      <c r="A176" s="43"/>
      <c r="B176" s="44"/>
      <c r="C176" s="43"/>
      <c r="D176" s="43" t="s">
        <v>331</v>
      </c>
      <c r="E176" s="69" t="s">
        <v>200</v>
      </c>
      <c r="F176" s="43">
        <v>2</v>
      </c>
      <c r="G176" s="43" t="s">
        <v>186</v>
      </c>
    </row>
    <row r="177" spans="1:7" ht="26.25">
      <c r="A177" s="110"/>
      <c r="B177" s="3"/>
      <c r="C177" s="3"/>
      <c r="D177" s="3"/>
      <c r="E177" s="3"/>
      <c r="F177" s="3"/>
      <c r="G177" s="8" t="s">
        <v>522</v>
      </c>
    </row>
    <row r="178" spans="1:7" ht="21.75">
      <c r="A178" s="5" t="s">
        <v>41</v>
      </c>
      <c r="B178" s="5" t="s">
        <v>64</v>
      </c>
      <c r="C178" s="5" t="s">
        <v>68</v>
      </c>
      <c r="D178" s="5" t="s">
        <v>65</v>
      </c>
      <c r="E178" s="5" t="s">
        <v>66</v>
      </c>
      <c r="F178" s="5" t="s">
        <v>67</v>
      </c>
      <c r="G178" s="5" t="s">
        <v>48</v>
      </c>
    </row>
    <row r="179" spans="1:7" ht="21.75">
      <c r="A179" s="35"/>
      <c r="B179" s="36"/>
      <c r="C179" s="35"/>
      <c r="D179" s="35" t="s">
        <v>332</v>
      </c>
      <c r="E179" s="66" t="s">
        <v>201</v>
      </c>
      <c r="F179" s="35">
        <v>1</v>
      </c>
      <c r="G179" s="35" t="s">
        <v>182</v>
      </c>
    </row>
    <row r="180" spans="1:7" ht="21.75">
      <c r="A180" s="39"/>
      <c r="B180" s="40"/>
      <c r="C180" s="39"/>
      <c r="D180" s="39" t="s">
        <v>333</v>
      </c>
      <c r="E180" s="67" t="s">
        <v>202</v>
      </c>
      <c r="F180" s="39">
        <v>1</v>
      </c>
      <c r="G180" s="39" t="s">
        <v>182</v>
      </c>
    </row>
    <row r="181" spans="1:7" ht="21.75">
      <c r="A181" s="39"/>
      <c r="B181" s="40"/>
      <c r="C181" s="39"/>
      <c r="D181" s="101" t="s">
        <v>334</v>
      </c>
      <c r="E181" s="67" t="s">
        <v>203</v>
      </c>
      <c r="F181" s="39">
        <v>1</v>
      </c>
      <c r="G181" s="39" t="s">
        <v>81</v>
      </c>
    </row>
    <row r="182" spans="1:7" ht="21.75">
      <c r="A182" s="93"/>
      <c r="B182" s="102"/>
      <c r="C182" s="93"/>
      <c r="D182" s="101"/>
      <c r="E182" s="109"/>
      <c r="F182" s="93"/>
      <c r="G182" s="93"/>
    </row>
    <row r="183" spans="1:7" ht="21.75">
      <c r="A183" s="39"/>
      <c r="B183" s="67"/>
      <c r="C183" s="39"/>
      <c r="D183" s="41"/>
      <c r="E183" s="40"/>
      <c r="F183" s="39"/>
      <c r="G183" s="39"/>
    </row>
    <row r="184" spans="1:7" ht="21.75">
      <c r="A184" s="39"/>
      <c r="B184" s="40"/>
      <c r="C184" s="39"/>
      <c r="D184" s="41"/>
      <c r="E184" s="40"/>
      <c r="F184" s="39"/>
      <c r="G184" s="39"/>
    </row>
    <row r="185" spans="1:7" ht="21.75">
      <c r="A185" s="39"/>
      <c r="B185" s="40"/>
      <c r="C185" s="39"/>
      <c r="D185" s="41"/>
      <c r="E185" s="67"/>
      <c r="F185" s="39"/>
      <c r="G185" s="39"/>
    </row>
    <row r="186" spans="1:7" ht="21.75">
      <c r="A186" s="39"/>
      <c r="B186" s="67"/>
      <c r="C186" s="39"/>
      <c r="D186" s="41" t="s">
        <v>339</v>
      </c>
      <c r="E186" s="67" t="s">
        <v>206</v>
      </c>
      <c r="F186" s="39">
        <v>1</v>
      </c>
      <c r="G186" s="39" t="s">
        <v>80</v>
      </c>
    </row>
    <row r="187" spans="1:7" ht="21.75">
      <c r="A187" s="39"/>
      <c r="B187" s="40"/>
      <c r="C187" s="39"/>
      <c r="D187" s="41" t="s">
        <v>340</v>
      </c>
      <c r="E187" s="40" t="s">
        <v>207</v>
      </c>
      <c r="F187" s="39">
        <v>1</v>
      </c>
      <c r="G187" s="39" t="s">
        <v>81</v>
      </c>
    </row>
    <row r="188" spans="1:7" ht="21.75">
      <c r="A188" s="39"/>
      <c r="B188" s="40"/>
      <c r="C188" s="39"/>
      <c r="D188" s="41" t="s">
        <v>341</v>
      </c>
      <c r="E188" s="40" t="s">
        <v>251</v>
      </c>
      <c r="F188" s="39">
        <v>2</v>
      </c>
      <c r="G188" s="39" t="s">
        <v>80</v>
      </c>
    </row>
    <row r="189" spans="1:7" ht="21.75">
      <c r="A189" s="39"/>
      <c r="B189" s="67"/>
      <c r="C189" s="39"/>
      <c r="D189" s="41" t="s">
        <v>342</v>
      </c>
      <c r="E189" s="67" t="s">
        <v>208</v>
      </c>
      <c r="F189" s="39">
        <v>5</v>
      </c>
      <c r="G189" s="39" t="s">
        <v>81</v>
      </c>
    </row>
    <row r="190" spans="1:7" ht="21.75">
      <c r="A190" s="39"/>
      <c r="B190" s="67"/>
      <c r="C190" s="39"/>
      <c r="D190" s="39" t="s">
        <v>343</v>
      </c>
      <c r="E190" s="67" t="s">
        <v>209</v>
      </c>
      <c r="F190" s="39">
        <v>1</v>
      </c>
      <c r="G190" s="39" t="s">
        <v>81</v>
      </c>
    </row>
    <row r="191" spans="1:7" ht="21.75">
      <c r="A191" s="39"/>
      <c r="B191" s="39"/>
      <c r="C191" s="39"/>
      <c r="D191" s="39" t="s">
        <v>344</v>
      </c>
      <c r="E191" s="67" t="s">
        <v>210</v>
      </c>
      <c r="F191" s="39">
        <v>4</v>
      </c>
      <c r="G191" s="39" t="s">
        <v>182</v>
      </c>
    </row>
    <row r="192" spans="1:7" ht="21.75">
      <c r="A192" s="39"/>
      <c r="B192" s="40"/>
      <c r="C192" s="39"/>
      <c r="D192" s="39"/>
      <c r="E192" s="67"/>
      <c r="F192" s="39"/>
      <c r="G192" s="39"/>
    </row>
    <row r="193" spans="1:7" ht="21.75">
      <c r="A193" s="39"/>
      <c r="B193" s="40"/>
      <c r="C193" s="39"/>
      <c r="D193" s="39" t="s">
        <v>346</v>
      </c>
      <c r="E193" s="67" t="s">
        <v>253</v>
      </c>
      <c r="F193" s="39">
        <v>1</v>
      </c>
      <c r="G193" s="39" t="s">
        <v>81</v>
      </c>
    </row>
    <row r="194" spans="1:7" ht="21.75">
      <c r="A194" s="39"/>
      <c r="B194" s="40"/>
      <c r="C194" s="39"/>
      <c r="D194" s="39" t="s">
        <v>347</v>
      </c>
      <c r="E194" s="67" t="s">
        <v>254</v>
      </c>
      <c r="F194" s="39">
        <v>1</v>
      </c>
      <c r="G194" s="39" t="s">
        <v>81</v>
      </c>
    </row>
    <row r="195" spans="1:7" ht="21.75">
      <c r="A195" s="39"/>
      <c r="B195" s="40"/>
      <c r="C195" s="39"/>
      <c r="D195" s="39"/>
      <c r="E195" s="67"/>
      <c r="F195" s="39"/>
      <c r="G195" s="67"/>
    </row>
    <row r="196" spans="1:7" ht="21.75">
      <c r="A196" s="39"/>
      <c r="B196" s="40"/>
      <c r="C196" s="39"/>
      <c r="D196" s="39"/>
      <c r="E196" s="67"/>
      <c r="F196" s="39"/>
      <c r="G196" s="67"/>
    </row>
    <row r="197" spans="1:7" ht="21.75">
      <c r="A197" s="39"/>
      <c r="B197" s="40"/>
      <c r="C197" s="39"/>
      <c r="D197" s="39"/>
      <c r="E197" s="67"/>
      <c r="F197" s="39"/>
      <c r="G197" s="67"/>
    </row>
    <row r="198" spans="1:7" ht="21.75">
      <c r="A198" s="43"/>
      <c r="B198" s="44"/>
      <c r="C198" s="43"/>
      <c r="D198" s="43"/>
      <c r="E198" s="69"/>
      <c r="F198" s="43"/>
      <c r="G198" s="69"/>
    </row>
    <row r="199" spans="1:7" ht="26.25">
      <c r="A199" s="297" t="s">
        <v>127</v>
      </c>
      <c r="B199" s="297"/>
      <c r="C199" s="297"/>
      <c r="D199" s="297"/>
      <c r="E199" s="297"/>
      <c r="F199" s="297"/>
      <c r="G199" s="8" t="s">
        <v>523</v>
      </c>
    </row>
    <row r="200" spans="1:7" ht="21.75">
      <c r="A200" s="4" t="s">
        <v>672</v>
      </c>
      <c r="B200" s="4"/>
      <c r="C200" s="5" t="s">
        <v>46</v>
      </c>
      <c r="D200" s="5" t="s">
        <v>132</v>
      </c>
      <c r="E200" s="103" t="s">
        <v>453</v>
      </c>
      <c r="F200" s="103"/>
      <c r="G200" s="4"/>
    </row>
    <row r="201" spans="1:7" ht="21.75">
      <c r="A201" s="4"/>
      <c r="B201" s="4"/>
      <c r="C201" s="5" t="s">
        <v>46</v>
      </c>
      <c r="D201" s="5" t="s">
        <v>133</v>
      </c>
      <c r="E201" s="103" t="s">
        <v>140</v>
      </c>
      <c r="F201" s="103"/>
      <c r="G201" s="4"/>
    </row>
    <row r="202" spans="1:7" ht="21.75">
      <c r="A202" s="4"/>
      <c r="B202" s="4"/>
      <c r="C202" s="5" t="s">
        <v>46</v>
      </c>
      <c r="D202" s="5" t="s">
        <v>134</v>
      </c>
      <c r="E202" s="103" t="s">
        <v>141</v>
      </c>
      <c r="F202" s="103"/>
      <c r="G202" s="4"/>
    </row>
    <row r="203" spans="1:7" ht="21.75">
      <c r="A203" s="4"/>
      <c r="B203" s="4"/>
      <c r="C203" s="5" t="s">
        <v>46</v>
      </c>
      <c r="D203" s="5" t="s">
        <v>135</v>
      </c>
      <c r="E203" s="103" t="s">
        <v>142</v>
      </c>
      <c r="F203" s="103"/>
      <c r="G203" s="4"/>
    </row>
    <row r="204" spans="1:7" ht="21.75">
      <c r="A204" s="107" t="s">
        <v>2</v>
      </c>
      <c r="B204" s="107"/>
      <c r="C204" s="107"/>
      <c r="D204" s="107"/>
      <c r="E204" s="107"/>
      <c r="F204" s="107"/>
      <c r="G204" s="107"/>
    </row>
    <row r="205" spans="1:7" ht="21.75">
      <c r="A205" s="5" t="s">
        <v>41</v>
      </c>
      <c r="B205" s="5" t="s">
        <v>64</v>
      </c>
      <c r="C205" s="5" t="s">
        <v>68</v>
      </c>
      <c r="D205" s="5" t="s">
        <v>65</v>
      </c>
      <c r="E205" s="5" t="s">
        <v>66</v>
      </c>
      <c r="F205" s="5" t="s">
        <v>67</v>
      </c>
      <c r="G205" s="5" t="s">
        <v>48</v>
      </c>
    </row>
    <row r="206" spans="1:7" ht="21.75">
      <c r="A206" s="35">
        <v>1</v>
      </c>
      <c r="B206" s="36" t="s">
        <v>390</v>
      </c>
      <c r="C206" s="35"/>
      <c r="D206" s="37" t="s">
        <v>357</v>
      </c>
      <c r="E206" s="66" t="s">
        <v>11</v>
      </c>
      <c r="F206" s="35">
        <v>1</v>
      </c>
      <c r="G206" s="35" t="s">
        <v>80</v>
      </c>
    </row>
    <row r="207" spans="1:7" ht="21.75">
      <c r="A207" s="39">
        <v>2</v>
      </c>
      <c r="B207" s="67" t="s">
        <v>391</v>
      </c>
      <c r="C207" s="39"/>
      <c r="D207" s="41" t="s">
        <v>358</v>
      </c>
      <c r="E207" s="40" t="s">
        <v>148</v>
      </c>
      <c r="F207" s="39">
        <v>1</v>
      </c>
      <c r="G207" s="39" t="s">
        <v>197</v>
      </c>
    </row>
    <row r="208" spans="1:7" ht="21.75">
      <c r="A208" s="39">
        <v>3</v>
      </c>
      <c r="B208" s="40" t="s">
        <v>392</v>
      </c>
      <c r="C208" s="39"/>
      <c r="D208" s="41" t="s">
        <v>359</v>
      </c>
      <c r="E208" s="40" t="s">
        <v>149</v>
      </c>
      <c r="F208" s="39">
        <v>1</v>
      </c>
      <c r="G208" s="39" t="s">
        <v>197</v>
      </c>
    </row>
    <row r="209" spans="1:7" ht="21.75">
      <c r="A209" s="39">
        <v>4</v>
      </c>
      <c r="B209" s="40" t="s">
        <v>393</v>
      </c>
      <c r="C209" s="39"/>
      <c r="D209" s="41" t="s">
        <v>360</v>
      </c>
      <c r="E209" s="67" t="s">
        <v>150</v>
      </c>
      <c r="F209" s="39">
        <v>2</v>
      </c>
      <c r="G209" s="39" t="s">
        <v>81</v>
      </c>
    </row>
    <row r="210" spans="1:7" ht="21.75">
      <c r="A210" s="39"/>
      <c r="B210" s="40"/>
      <c r="C210" s="39"/>
      <c r="D210" s="41" t="s">
        <v>361</v>
      </c>
      <c r="E210" s="67" t="s">
        <v>151</v>
      </c>
      <c r="F210" s="39">
        <v>1</v>
      </c>
      <c r="G210" s="39" t="s">
        <v>80</v>
      </c>
    </row>
    <row r="211" spans="1:7" ht="21.75">
      <c r="A211" s="39"/>
      <c r="B211" s="67"/>
      <c r="C211" s="39"/>
      <c r="D211" s="41" t="s">
        <v>362</v>
      </c>
      <c r="E211" s="40" t="s">
        <v>152</v>
      </c>
      <c r="F211" s="39">
        <v>1</v>
      </c>
      <c r="G211" s="39" t="s">
        <v>80</v>
      </c>
    </row>
    <row r="212" spans="1:7" ht="21.75">
      <c r="A212" s="39"/>
      <c r="B212" s="67"/>
      <c r="C212" s="39"/>
      <c r="D212" s="41" t="s">
        <v>363</v>
      </c>
      <c r="E212" s="40" t="s">
        <v>153</v>
      </c>
      <c r="F212" s="39">
        <v>2</v>
      </c>
      <c r="G212" s="39" t="s">
        <v>182</v>
      </c>
    </row>
    <row r="213" spans="1:7" ht="21.75">
      <c r="A213" s="39"/>
      <c r="B213" s="39"/>
      <c r="C213" s="39"/>
      <c r="D213" s="41" t="s">
        <v>364</v>
      </c>
      <c r="E213" s="67" t="s">
        <v>154</v>
      </c>
      <c r="F213" s="39">
        <v>1</v>
      </c>
      <c r="G213" s="39" t="s">
        <v>245</v>
      </c>
    </row>
    <row r="214" spans="1:7" ht="21.75">
      <c r="A214" s="39"/>
      <c r="B214" s="40"/>
      <c r="C214" s="39"/>
      <c r="D214" s="41" t="s">
        <v>365</v>
      </c>
      <c r="E214" s="67" t="s">
        <v>155</v>
      </c>
      <c r="F214" s="39">
        <v>1</v>
      </c>
      <c r="G214" s="39" t="s">
        <v>80</v>
      </c>
    </row>
    <row r="215" spans="1:7" ht="21.75">
      <c r="A215" s="39"/>
      <c r="B215" s="40"/>
      <c r="C215" s="39"/>
      <c r="D215" s="39" t="s">
        <v>366</v>
      </c>
      <c r="E215" s="67" t="s">
        <v>156</v>
      </c>
      <c r="F215" s="39">
        <v>1</v>
      </c>
      <c r="G215" s="39" t="s">
        <v>245</v>
      </c>
    </row>
    <row r="216" spans="1:7" ht="21.75">
      <c r="A216" s="39"/>
      <c r="B216" s="40"/>
      <c r="C216" s="39"/>
      <c r="D216" s="39" t="s">
        <v>367</v>
      </c>
      <c r="E216" s="67" t="s">
        <v>443</v>
      </c>
      <c r="F216" s="39"/>
      <c r="G216" s="39"/>
    </row>
    <row r="217" spans="1:7" ht="21.75">
      <c r="A217" s="39"/>
      <c r="B217" s="40"/>
      <c r="C217" s="39"/>
      <c r="D217" s="39"/>
      <c r="E217" s="67"/>
      <c r="F217" s="39"/>
      <c r="G217" s="67"/>
    </row>
    <row r="218" spans="1:7" ht="21.75">
      <c r="A218" s="39"/>
      <c r="B218" s="40"/>
      <c r="C218" s="39"/>
      <c r="D218" s="39"/>
      <c r="E218" s="67"/>
      <c r="F218" s="39"/>
      <c r="G218" s="67"/>
    </row>
    <row r="219" spans="1:7" ht="21.75">
      <c r="A219" s="39"/>
      <c r="B219" s="40"/>
      <c r="C219" s="39"/>
      <c r="D219" s="39"/>
      <c r="E219" s="67"/>
      <c r="F219" s="39"/>
      <c r="G219" s="67"/>
    </row>
    <row r="220" spans="1:7" ht="21.75">
      <c r="A220" s="43"/>
      <c r="B220" s="44"/>
      <c r="C220" s="43"/>
      <c r="D220" s="43"/>
      <c r="E220" s="69"/>
      <c r="F220" s="43"/>
      <c r="G220" s="69"/>
    </row>
    <row r="221" spans="1:7" ht="26.25">
      <c r="A221" s="297" t="s">
        <v>127</v>
      </c>
      <c r="B221" s="297"/>
      <c r="C221" s="297"/>
      <c r="D221" s="297"/>
      <c r="E221" s="297"/>
      <c r="F221" s="297"/>
      <c r="G221" s="8" t="s">
        <v>524</v>
      </c>
    </row>
    <row r="222" spans="1:7" ht="21.75">
      <c r="A222" s="4" t="s">
        <v>672</v>
      </c>
      <c r="B222" s="4"/>
      <c r="C222" s="5" t="s">
        <v>46</v>
      </c>
      <c r="D222" s="5" t="s">
        <v>132</v>
      </c>
      <c r="E222" s="103" t="s">
        <v>453</v>
      </c>
      <c r="F222" s="103"/>
      <c r="G222" s="4"/>
    </row>
    <row r="223" spans="1:7" ht="21.75">
      <c r="A223" s="4"/>
      <c r="B223" s="4"/>
      <c r="C223" s="5" t="s">
        <v>46</v>
      </c>
      <c r="D223" s="5" t="s">
        <v>133</v>
      </c>
      <c r="E223" s="103" t="s">
        <v>140</v>
      </c>
      <c r="F223" s="103"/>
      <c r="G223" s="4"/>
    </row>
    <row r="224" spans="1:7" ht="21.75">
      <c r="A224" s="4"/>
      <c r="B224" s="4"/>
      <c r="C224" s="5" t="s">
        <v>46</v>
      </c>
      <c r="D224" s="5" t="s">
        <v>134</v>
      </c>
      <c r="E224" s="103" t="s">
        <v>141</v>
      </c>
      <c r="F224" s="103"/>
      <c r="G224" s="4"/>
    </row>
    <row r="225" spans="1:7" ht="21.75">
      <c r="A225" s="4"/>
      <c r="B225" s="4"/>
      <c r="C225" s="5" t="s">
        <v>46</v>
      </c>
      <c r="D225" s="5" t="s">
        <v>135</v>
      </c>
      <c r="E225" s="103" t="s">
        <v>142</v>
      </c>
      <c r="F225" s="103"/>
      <c r="G225" s="4"/>
    </row>
    <row r="226" spans="1:7" ht="21.75">
      <c r="A226" s="107" t="s">
        <v>3</v>
      </c>
      <c r="B226" s="107"/>
      <c r="C226" s="107"/>
      <c r="D226" s="107"/>
      <c r="E226" s="107"/>
      <c r="F226" s="107"/>
      <c r="G226" s="107"/>
    </row>
    <row r="227" spans="1:7" ht="21.75">
      <c r="A227" s="5" t="s">
        <v>41</v>
      </c>
      <c r="B227" s="5" t="s">
        <v>64</v>
      </c>
      <c r="C227" s="5" t="s">
        <v>68</v>
      </c>
      <c r="D227" s="5" t="s">
        <v>65</v>
      </c>
      <c r="E227" s="5" t="s">
        <v>66</v>
      </c>
      <c r="F227" s="5" t="s">
        <v>67</v>
      </c>
      <c r="G227" s="5" t="s">
        <v>48</v>
      </c>
    </row>
    <row r="228" spans="1:7" ht="21.75">
      <c r="A228" s="35">
        <v>1</v>
      </c>
      <c r="B228" s="36" t="s">
        <v>395</v>
      </c>
      <c r="C228" s="35"/>
      <c r="D228" s="37" t="s">
        <v>317</v>
      </c>
      <c r="E228" s="66" t="s">
        <v>246</v>
      </c>
      <c r="F228" s="35">
        <v>6</v>
      </c>
      <c r="G228" s="35" t="s">
        <v>176</v>
      </c>
    </row>
    <row r="229" spans="1:7" ht="21.75">
      <c r="A229" s="39">
        <v>2</v>
      </c>
      <c r="B229" s="40" t="s">
        <v>396</v>
      </c>
      <c r="C229" s="39"/>
      <c r="D229" s="41" t="s">
        <v>318</v>
      </c>
      <c r="E229" s="40" t="s">
        <v>188</v>
      </c>
      <c r="F229" s="39">
        <v>20</v>
      </c>
      <c r="G229" s="39" t="s">
        <v>176</v>
      </c>
    </row>
    <row r="230" spans="1:7" ht="21.75">
      <c r="A230" s="39">
        <v>3</v>
      </c>
      <c r="B230" s="67" t="s">
        <v>397</v>
      </c>
      <c r="C230" s="39"/>
      <c r="D230" s="41"/>
      <c r="E230" s="40"/>
      <c r="F230" s="39"/>
      <c r="G230" s="39"/>
    </row>
    <row r="231" spans="1:7" ht="21.75">
      <c r="A231" s="39">
        <v>4</v>
      </c>
      <c r="B231" s="40" t="s">
        <v>393</v>
      </c>
      <c r="C231" s="39"/>
      <c r="D231" s="41" t="s">
        <v>320</v>
      </c>
      <c r="E231" s="67" t="s">
        <v>439</v>
      </c>
      <c r="F231" s="39">
        <v>20</v>
      </c>
      <c r="G231" s="39" t="s">
        <v>176</v>
      </c>
    </row>
    <row r="232" spans="1:7" ht="21.75">
      <c r="A232" s="39"/>
      <c r="B232" s="40"/>
      <c r="C232" s="39"/>
      <c r="D232" s="41" t="s">
        <v>321</v>
      </c>
      <c r="E232" s="67" t="s">
        <v>248</v>
      </c>
      <c r="F232" s="39">
        <v>1</v>
      </c>
      <c r="G232" s="39" t="s">
        <v>81</v>
      </c>
    </row>
    <row r="233" spans="1:7" ht="21.75">
      <c r="A233" s="39"/>
      <c r="B233" s="67"/>
      <c r="C233" s="39"/>
      <c r="D233" s="41"/>
      <c r="E233" s="40"/>
      <c r="F233" s="39"/>
      <c r="G233" s="39"/>
    </row>
    <row r="234" spans="1:7" ht="21.75">
      <c r="A234" s="39"/>
      <c r="B234" s="67"/>
      <c r="C234" s="39"/>
      <c r="D234" s="41" t="s">
        <v>323</v>
      </c>
      <c r="E234" s="40" t="s">
        <v>440</v>
      </c>
      <c r="F234" s="39">
        <v>2</v>
      </c>
      <c r="G234" s="39" t="s">
        <v>80</v>
      </c>
    </row>
    <row r="235" spans="1:7" ht="21.75">
      <c r="A235" s="39"/>
      <c r="B235" s="39"/>
      <c r="C235" s="39"/>
      <c r="D235" s="41"/>
      <c r="E235" s="67"/>
      <c r="F235" s="39"/>
      <c r="G235" s="39"/>
    </row>
    <row r="236" spans="1:7" ht="21.75">
      <c r="A236" s="39"/>
      <c r="B236" s="40"/>
      <c r="C236" s="39"/>
      <c r="D236" s="41" t="s">
        <v>325</v>
      </c>
      <c r="E236" s="67" t="s">
        <v>192</v>
      </c>
      <c r="F236" s="39">
        <v>1</v>
      </c>
      <c r="G236" s="39" t="s">
        <v>80</v>
      </c>
    </row>
    <row r="237" spans="1:7" ht="21.75">
      <c r="A237" s="39"/>
      <c r="B237" s="40"/>
      <c r="C237" s="39"/>
      <c r="D237" s="39" t="s">
        <v>326</v>
      </c>
      <c r="E237" s="67" t="s">
        <v>193</v>
      </c>
      <c r="F237" s="39">
        <v>1</v>
      </c>
      <c r="G237" s="39" t="s">
        <v>80</v>
      </c>
    </row>
    <row r="238" spans="1:7" ht="21.75">
      <c r="A238" s="39"/>
      <c r="B238" s="40"/>
      <c r="C238" s="39"/>
      <c r="D238" s="39" t="s">
        <v>327</v>
      </c>
      <c r="E238" s="67" t="s">
        <v>194</v>
      </c>
      <c r="F238" s="39">
        <v>1</v>
      </c>
      <c r="G238" s="39" t="s">
        <v>80</v>
      </c>
    </row>
    <row r="239" spans="1:7" ht="21.75">
      <c r="A239" s="39"/>
      <c r="B239" s="40"/>
      <c r="C239" s="39"/>
      <c r="D239" s="39"/>
      <c r="E239" s="67"/>
      <c r="F239" s="39"/>
      <c r="G239" s="39"/>
    </row>
    <row r="240" spans="1:7" ht="21.75">
      <c r="A240" s="39"/>
      <c r="B240" s="40"/>
      <c r="C240" s="39"/>
      <c r="D240" s="39" t="s">
        <v>329</v>
      </c>
      <c r="E240" s="67" t="s">
        <v>442</v>
      </c>
      <c r="F240" s="39">
        <v>2</v>
      </c>
      <c r="G240" s="39" t="s">
        <v>249</v>
      </c>
    </row>
    <row r="241" spans="1:7" ht="21.75">
      <c r="A241" s="39"/>
      <c r="B241" s="40"/>
      <c r="C241" s="39"/>
      <c r="D241" s="39" t="s">
        <v>330</v>
      </c>
      <c r="E241" s="67" t="s">
        <v>250</v>
      </c>
      <c r="F241" s="39">
        <v>20</v>
      </c>
      <c r="G241" s="39" t="s">
        <v>199</v>
      </c>
    </row>
    <row r="242" spans="1:7" ht="21.75">
      <c r="A242" s="43"/>
      <c r="B242" s="44"/>
      <c r="C242" s="43"/>
      <c r="D242" s="43" t="s">
        <v>331</v>
      </c>
      <c r="E242" s="69" t="s">
        <v>200</v>
      </c>
      <c r="F242" s="43">
        <v>2</v>
      </c>
      <c r="G242" s="43" t="s">
        <v>186</v>
      </c>
    </row>
    <row r="243" spans="1:7" ht="26.25">
      <c r="A243" s="110"/>
      <c r="B243" s="3"/>
      <c r="C243" s="3"/>
      <c r="D243" s="3"/>
      <c r="E243" s="3"/>
      <c r="F243" s="3"/>
      <c r="G243" s="8" t="s">
        <v>525</v>
      </c>
    </row>
    <row r="244" spans="1:7" ht="21.75">
      <c r="A244" s="5" t="s">
        <v>41</v>
      </c>
      <c r="B244" s="5" t="s">
        <v>64</v>
      </c>
      <c r="C244" s="5" t="s">
        <v>68</v>
      </c>
      <c r="D244" s="5" t="s">
        <v>65</v>
      </c>
      <c r="E244" s="5" t="s">
        <v>66</v>
      </c>
      <c r="F244" s="5" t="s">
        <v>67</v>
      </c>
      <c r="G244" s="5" t="s">
        <v>48</v>
      </c>
    </row>
    <row r="245" spans="1:7" ht="21.75">
      <c r="A245" s="39"/>
      <c r="B245" s="40"/>
      <c r="C245" s="39"/>
      <c r="D245" s="35" t="s">
        <v>332</v>
      </c>
      <c r="E245" s="66" t="s">
        <v>201</v>
      </c>
      <c r="F245" s="35">
        <v>1</v>
      </c>
      <c r="G245" s="35" t="s">
        <v>182</v>
      </c>
    </row>
    <row r="246" spans="1:7" ht="21.75">
      <c r="A246" s="39"/>
      <c r="B246" s="40"/>
      <c r="C246" s="39"/>
      <c r="D246" s="39" t="s">
        <v>333</v>
      </c>
      <c r="E246" s="67" t="s">
        <v>202</v>
      </c>
      <c r="F246" s="39">
        <v>1</v>
      </c>
      <c r="G246" s="39" t="s">
        <v>182</v>
      </c>
    </row>
    <row r="247" spans="1:7" ht="21.75">
      <c r="A247" s="39"/>
      <c r="B247" s="40"/>
      <c r="C247" s="39"/>
      <c r="D247" s="101" t="s">
        <v>334</v>
      </c>
      <c r="E247" s="67" t="s">
        <v>203</v>
      </c>
      <c r="F247" s="39">
        <v>1</v>
      </c>
      <c r="G247" s="39" t="s">
        <v>81</v>
      </c>
    </row>
    <row r="248" spans="1:7" ht="21.75">
      <c r="A248" s="93"/>
      <c r="B248" s="102"/>
      <c r="C248" s="93"/>
      <c r="D248" s="101"/>
      <c r="E248" s="109"/>
      <c r="F248" s="93"/>
      <c r="G248" s="93"/>
    </row>
    <row r="249" spans="1:7" ht="21.75">
      <c r="A249" s="39"/>
      <c r="B249" s="67"/>
      <c r="C249" s="39"/>
      <c r="D249" s="41"/>
      <c r="E249" s="40"/>
      <c r="F249" s="39"/>
      <c r="G249" s="39"/>
    </row>
    <row r="250" spans="1:7" ht="21.75">
      <c r="A250" s="39"/>
      <c r="B250" s="40"/>
      <c r="C250" s="39"/>
      <c r="D250" s="41"/>
      <c r="E250" s="40"/>
      <c r="F250" s="39"/>
      <c r="G250" s="39"/>
    </row>
    <row r="251" spans="1:7" ht="21.75">
      <c r="A251" s="39"/>
      <c r="B251" s="40"/>
      <c r="C251" s="39"/>
      <c r="D251" s="41"/>
      <c r="E251" s="67"/>
      <c r="F251" s="39"/>
      <c r="G251" s="39"/>
    </row>
    <row r="252" spans="1:7" ht="21.75">
      <c r="A252" s="39"/>
      <c r="B252" s="67"/>
      <c r="C252" s="39"/>
      <c r="D252" s="41" t="s">
        <v>339</v>
      </c>
      <c r="E252" s="67" t="s">
        <v>206</v>
      </c>
      <c r="F252" s="39">
        <v>1</v>
      </c>
      <c r="G252" s="39" t="s">
        <v>80</v>
      </c>
    </row>
    <row r="253" spans="1:7" ht="21.75">
      <c r="A253" s="39"/>
      <c r="B253" s="67"/>
      <c r="C253" s="39"/>
      <c r="D253" s="41" t="s">
        <v>340</v>
      </c>
      <c r="E253" s="40" t="s">
        <v>207</v>
      </c>
      <c r="F253" s="39">
        <v>1</v>
      </c>
      <c r="G253" s="39" t="s">
        <v>81</v>
      </c>
    </row>
    <row r="254" spans="1:7" ht="21.75">
      <c r="A254" s="39"/>
      <c r="B254" s="39"/>
      <c r="C254" s="39"/>
      <c r="D254" s="41" t="s">
        <v>341</v>
      </c>
      <c r="E254" s="40" t="s">
        <v>251</v>
      </c>
      <c r="F254" s="39">
        <v>2</v>
      </c>
      <c r="G254" s="39" t="s">
        <v>80</v>
      </c>
    </row>
    <row r="255" spans="1:7" ht="21.75">
      <c r="A255" s="39"/>
      <c r="B255" s="40"/>
      <c r="C255" s="39"/>
      <c r="D255" s="41" t="s">
        <v>342</v>
      </c>
      <c r="E255" s="67" t="s">
        <v>208</v>
      </c>
      <c r="F255" s="39">
        <v>5</v>
      </c>
      <c r="G255" s="39" t="s">
        <v>81</v>
      </c>
    </row>
    <row r="256" spans="1:7" ht="21.75">
      <c r="A256" s="39"/>
      <c r="B256" s="40"/>
      <c r="C256" s="39"/>
      <c r="D256" s="39" t="s">
        <v>343</v>
      </c>
      <c r="E256" s="67" t="s">
        <v>209</v>
      </c>
      <c r="F256" s="39">
        <v>1</v>
      </c>
      <c r="G256" s="39" t="s">
        <v>81</v>
      </c>
    </row>
    <row r="257" spans="1:7" ht="21.75">
      <c r="A257" s="39"/>
      <c r="B257" s="40"/>
      <c r="C257" s="39"/>
      <c r="D257" s="39" t="s">
        <v>344</v>
      </c>
      <c r="E257" s="67" t="s">
        <v>210</v>
      </c>
      <c r="F257" s="39">
        <v>4</v>
      </c>
      <c r="G257" s="39" t="s">
        <v>182</v>
      </c>
    </row>
    <row r="258" spans="1:7" ht="21.75">
      <c r="A258" s="39"/>
      <c r="B258" s="40"/>
      <c r="C258" s="39"/>
      <c r="D258" s="39"/>
      <c r="E258" s="67"/>
      <c r="F258" s="39"/>
      <c r="G258" s="39"/>
    </row>
    <row r="259" spans="1:7" ht="21.75">
      <c r="A259" s="39"/>
      <c r="B259" s="40"/>
      <c r="C259" s="39"/>
      <c r="D259" s="39" t="s">
        <v>346</v>
      </c>
      <c r="E259" s="67" t="s">
        <v>253</v>
      </c>
      <c r="F259" s="39">
        <v>1</v>
      </c>
      <c r="G259" s="39" t="s">
        <v>81</v>
      </c>
    </row>
    <row r="260" spans="1:7" ht="21.75">
      <c r="A260" s="39"/>
      <c r="B260" s="40"/>
      <c r="C260" s="39"/>
      <c r="D260" s="39" t="s">
        <v>347</v>
      </c>
      <c r="E260" s="67" t="s">
        <v>254</v>
      </c>
      <c r="F260" s="39">
        <v>1</v>
      </c>
      <c r="G260" s="39" t="s">
        <v>81</v>
      </c>
    </row>
    <row r="261" spans="1:7" ht="21.75">
      <c r="A261" s="39"/>
      <c r="B261" s="40"/>
      <c r="C261" s="39"/>
      <c r="D261" s="39"/>
      <c r="E261" s="67"/>
      <c r="F261" s="39"/>
      <c r="G261" s="67"/>
    </row>
    <row r="262" spans="1:7" ht="21.75">
      <c r="A262" s="39"/>
      <c r="B262" s="40"/>
      <c r="C262" s="39"/>
      <c r="D262" s="39"/>
      <c r="E262" s="67"/>
      <c r="F262" s="39"/>
      <c r="G262" s="67"/>
    </row>
    <row r="263" spans="1:7" ht="21.75">
      <c r="A263" s="39"/>
      <c r="B263" s="40"/>
      <c r="C263" s="39"/>
      <c r="D263" s="39"/>
      <c r="E263" s="67"/>
      <c r="F263" s="39"/>
      <c r="G263" s="67"/>
    </row>
    <row r="264" spans="1:7" ht="21.75">
      <c r="A264" s="43"/>
      <c r="B264" s="44"/>
      <c r="C264" s="43"/>
      <c r="D264" s="43"/>
      <c r="E264" s="69"/>
      <c r="F264" s="43"/>
      <c r="G264" s="69"/>
    </row>
    <row r="265" spans="1:7" ht="26.25">
      <c r="A265" s="297" t="s">
        <v>127</v>
      </c>
      <c r="B265" s="297"/>
      <c r="C265" s="297"/>
      <c r="D265" s="297"/>
      <c r="E265" s="297"/>
      <c r="F265" s="297"/>
      <c r="G265" s="8" t="s">
        <v>526</v>
      </c>
    </row>
    <row r="266" spans="1:7" ht="21.75">
      <c r="A266" s="4" t="s">
        <v>672</v>
      </c>
      <c r="B266" s="4"/>
      <c r="C266" s="5" t="s">
        <v>46</v>
      </c>
      <c r="D266" s="5" t="s">
        <v>132</v>
      </c>
      <c r="E266" s="103" t="s">
        <v>453</v>
      </c>
      <c r="F266" s="103"/>
      <c r="G266" s="4"/>
    </row>
    <row r="267" spans="1:7" ht="21.75">
      <c r="A267" s="4"/>
      <c r="B267" s="4"/>
      <c r="C267" s="5" t="s">
        <v>46</v>
      </c>
      <c r="D267" s="5" t="s">
        <v>133</v>
      </c>
      <c r="E267" s="103" t="s">
        <v>140</v>
      </c>
      <c r="F267" s="103"/>
      <c r="G267" s="4"/>
    </row>
    <row r="268" spans="1:7" ht="21.75">
      <c r="A268" s="107" t="s">
        <v>4</v>
      </c>
      <c r="B268" s="107"/>
      <c r="C268" s="107"/>
      <c r="D268" s="107"/>
      <c r="E268" s="107"/>
      <c r="F268" s="107"/>
      <c r="G268" s="107"/>
    </row>
    <row r="269" spans="1:7" ht="21.75">
      <c r="A269" s="5" t="s">
        <v>41</v>
      </c>
      <c r="B269" s="5" t="s">
        <v>64</v>
      </c>
      <c r="C269" s="5" t="s">
        <v>68</v>
      </c>
      <c r="D269" s="5" t="s">
        <v>65</v>
      </c>
      <c r="E269" s="5" t="s">
        <v>66</v>
      </c>
      <c r="F269" s="5" t="s">
        <v>67</v>
      </c>
      <c r="G269" s="5" t="s">
        <v>48</v>
      </c>
    </row>
    <row r="270" spans="1:7" ht="21.75">
      <c r="A270" s="35">
        <v>1</v>
      </c>
      <c r="B270" s="36" t="s">
        <v>398</v>
      </c>
      <c r="C270" s="35"/>
      <c r="D270" s="37" t="s">
        <v>317</v>
      </c>
      <c r="E270" s="66" t="s">
        <v>246</v>
      </c>
      <c r="F270" s="35">
        <v>6</v>
      </c>
      <c r="G270" s="35" t="s">
        <v>176</v>
      </c>
    </row>
    <row r="271" spans="1:7" ht="21.75">
      <c r="A271" s="39"/>
      <c r="B271" s="40" t="s">
        <v>394</v>
      </c>
      <c r="C271" s="39"/>
      <c r="D271" s="41" t="s">
        <v>318</v>
      </c>
      <c r="E271" s="40" t="s">
        <v>188</v>
      </c>
      <c r="F271" s="39">
        <v>20</v>
      </c>
      <c r="G271" s="39" t="s">
        <v>176</v>
      </c>
    </row>
    <row r="272" spans="1:7" ht="21.75">
      <c r="A272" s="39">
        <v>2</v>
      </c>
      <c r="B272" s="67" t="s">
        <v>399</v>
      </c>
      <c r="C272" s="39"/>
      <c r="D272" s="41"/>
      <c r="E272" s="40"/>
      <c r="F272" s="39"/>
      <c r="G272" s="39"/>
    </row>
    <row r="273" spans="1:7" ht="21.75">
      <c r="A273" s="39">
        <v>3</v>
      </c>
      <c r="B273" s="40" t="s">
        <v>400</v>
      </c>
      <c r="C273" s="39"/>
      <c r="D273" s="41" t="s">
        <v>320</v>
      </c>
      <c r="E273" s="67" t="s">
        <v>439</v>
      </c>
      <c r="F273" s="39">
        <v>20</v>
      </c>
      <c r="G273" s="39" t="s">
        <v>176</v>
      </c>
    </row>
    <row r="274" spans="1:7" ht="21.75">
      <c r="A274" s="39">
        <v>4</v>
      </c>
      <c r="B274" s="40" t="s">
        <v>393</v>
      </c>
      <c r="C274" s="39"/>
      <c r="D274" s="41" t="s">
        <v>321</v>
      </c>
      <c r="E274" s="67" t="s">
        <v>248</v>
      </c>
      <c r="F274" s="39">
        <v>1</v>
      </c>
      <c r="G274" s="39" t="s">
        <v>81</v>
      </c>
    </row>
    <row r="275" spans="1:7" ht="21.75">
      <c r="A275" s="39"/>
      <c r="B275" s="67"/>
      <c r="C275" s="39"/>
      <c r="D275" s="41"/>
      <c r="E275" s="40"/>
      <c r="F275" s="39"/>
      <c r="G275" s="39"/>
    </row>
    <row r="276" spans="1:7" ht="21.75">
      <c r="A276" s="39"/>
      <c r="B276" s="67"/>
      <c r="C276" s="39"/>
      <c r="D276" s="41" t="s">
        <v>323</v>
      </c>
      <c r="E276" s="40" t="s">
        <v>440</v>
      </c>
      <c r="F276" s="39">
        <v>2</v>
      </c>
      <c r="G276" s="39" t="s">
        <v>80</v>
      </c>
    </row>
    <row r="277" spans="1:7" ht="21.75">
      <c r="A277" s="39"/>
      <c r="B277" s="39"/>
      <c r="C277" s="39"/>
      <c r="D277" s="41"/>
      <c r="E277" s="67"/>
      <c r="F277" s="39"/>
      <c r="G277" s="39"/>
    </row>
    <row r="278" spans="1:7" ht="21.75">
      <c r="A278" s="39"/>
      <c r="B278" s="40"/>
      <c r="C278" s="39"/>
      <c r="D278" s="41" t="s">
        <v>325</v>
      </c>
      <c r="E278" s="67" t="s">
        <v>192</v>
      </c>
      <c r="F278" s="39">
        <v>1</v>
      </c>
      <c r="G278" s="39" t="s">
        <v>80</v>
      </c>
    </row>
    <row r="279" spans="1:7" ht="21.75">
      <c r="A279" s="39"/>
      <c r="B279" s="40"/>
      <c r="C279" s="39"/>
      <c r="D279" s="39" t="s">
        <v>326</v>
      </c>
      <c r="E279" s="67" t="s">
        <v>193</v>
      </c>
      <c r="F279" s="39">
        <v>1</v>
      </c>
      <c r="G279" s="39" t="s">
        <v>80</v>
      </c>
    </row>
    <row r="280" spans="1:7" ht="21.75">
      <c r="A280" s="39"/>
      <c r="B280" s="40"/>
      <c r="C280" s="39"/>
      <c r="D280" s="39" t="s">
        <v>327</v>
      </c>
      <c r="E280" s="67" t="s">
        <v>194</v>
      </c>
      <c r="F280" s="39">
        <v>1</v>
      </c>
      <c r="G280" s="39" t="s">
        <v>80</v>
      </c>
    </row>
    <row r="281" spans="1:7" ht="21.75">
      <c r="A281" s="39"/>
      <c r="B281" s="40"/>
      <c r="C281" s="39"/>
      <c r="D281" s="39"/>
      <c r="E281" s="67"/>
      <c r="F281" s="39"/>
      <c r="G281" s="39"/>
    </row>
    <row r="282" spans="1:7" ht="21.75">
      <c r="A282" s="39"/>
      <c r="B282" s="40"/>
      <c r="C282" s="39"/>
      <c r="D282" s="39" t="s">
        <v>329</v>
      </c>
      <c r="E282" s="67" t="s">
        <v>442</v>
      </c>
      <c r="F282" s="39">
        <v>2</v>
      </c>
      <c r="G282" s="39" t="s">
        <v>249</v>
      </c>
    </row>
    <row r="283" spans="1:7" ht="21.75">
      <c r="A283" s="39"/>
      <c r="B283" s="40"/>
      <c r="C283" s="39"/>
      <c r="D283" s="39" t="s">
        <v>330</v>
      </c>
      <c r="E283" s="67" t="s">
        <v>250</v>
      </c>
      <c r="F283" s="39">
        <v>20</v>
      </c>
      <c r="G283" s="39" t="s">
        <v>199</v>
      </c>
    </row>
    <row r="284" spans="1:7" ht="21.75">
      <c r="A284" s="39"/>
      <c r="B284" s="40"/>
      <c r="C284" s="39"/>
      <c r="D284" s="43" t="s">
        <v>331</v>
      </c>
      <c r="E284" s="69" t="s">
        <v>200</v>
      </c>
      <c r="F284" s="43">
        <v>2</v>
      </c>
      <c r="G284" s="43" t="s">
        <v>186</v>
      </c>
    </row>
    <row r="285" spans="1:7" ht="21.75">
      <c r="A285" s="39"/>
      <c r="B285" s="40"/>
      <c r="C285" s="39"/>
      <c r="D285" s="39" t="s">
        <v>333</v>
      </c>
      <c r="E285" s="67" t="s">
        <v>202</v>
      </c>
      <c r="F285" s="39">
        <v>1</v>
      </c>
      <c r="G285" s="39" t="s">
        <v>182</v>
      </c>
    </row>
    <row r="286" spans="1:7" ht="21.75">
      <c r="A286" s="43"/>
      <c r="B286" s="44"/>
      <c r="C286" s="43"/>
      <c r="D286" s="43" t="s">
        <v>334</v>
      </c>
      <c r="E286" s="69" t="s">
        <v>203</v>
      </c>
      <c r="F286" s="43">
        <v>1</v>
      </c>
      <c r="G286" s="43" t="s">
        <v>81</v>
      </c>
    </row>
    <row r="287" spans="1:7" ht="26.25">
      <c r="A287" s="110"/>
      <c r="B287" s="3"/>
      <c r="C287" s="3"/>
      <c r="D287" s="3"/>
      <c r="E287" s="3"/>
      <c r="F287" s="3"/>
      <c r="G287" s="8" t="s">
        <v>527</v>
      </c>
    </row>
    <row r="288" spans="1:7" ht="21.75">
      <c r="A288" s="5" t="s">
        <v>41</v>
      </c>
      <c r="B288" s="5" t="s">
        <v>64</v>
      </c>
      <c r="C288" s="5" t="s">
        <v>68</v>
      </c>
      <c r="D288" s="5" t="s">
        <v>65</v>
      </c>
      <c r="E288" s="5" t="s">
        <v>66</v>
      </c>
      <c r="F288" s="5" t="s">
        <v>67</v>
      </c>
      <c r="G288" s="5" t="s">
        <v>48</v>
      </c>
    </row>
    <row r="289" spans="1:7" ht="21.75">
      <c r="A289" s="35"/>
      <c r="B289" s="35"/>
      <c r="C289" s="35"/>
      <c r="D289" s="35" t="s">
        <v>332</v>
      </c>
      <c r="E289" s="66" t="s">
        <v>201</v>
      </c>
      <c r="F289" s="35">
        <v>1</v>
      </c>
      <c r="G289" s="35" t="s">
        <v>182</v>
      </c>
    </row>
    <row r="290" spans="1:7" ht="21.75">
      <c r="A290" s="93"/>
      <c r="B290" s="102"/>
      <c r="C290" s="93"/>
      <c r="D290" s="39" t="s">
        <v>333</v>
      </c>
      <c r="E290" s="67" t="s">
        <v>202</v>
      </c>
      <c r="F290" s="39">
        <v>1</v>
      </c>
      <c r="G290" s="39" t="s">
        <v>182</v>
      </c>
    </row>
    <row r="291" spans="1:7" ht="21.75">
      <c r="A291" s="39"/>
      <c r="B291" s="67"/>
      <c r="C291" s="39"/>
      <c r="D291" s="101" t="s">
        <v>334</v>
      </c>
      <c r="E291" s="67" t="s">
        <v>203</v>
      </c>
      <c r="F291" s="39">
        <v>1</v>
      </c>
      <c r="G291" s="39" t="s">
        <v>81</v>
      </c>
    </row>
    <row r="292" spans="1:7" ht="21.75">
      <c r="A292" s="39"/>
      <c r="B292" s="40"/>
      <c r="C292" s="39"/>
      <c r="D292" s="101"/>
      <c r="E292" s="109"/>
      <c r="F292" s="93"/>
      <c r="G292" s="93"/>
    </row>
    <row r="293" spans="1:7" ht="21.75">
      <c r="A293" s="39"/>
      <c r="B293" s="40"/>
      <c r="C293" s="39"/>
      <c r="D293" s="41"/>
      <c r="E293" s="40"/>
      <c r="F293" s="39"/>
      <c r="G293" s="39"/>
    </row>
    <row r="294" spans="1:7" ht="21.75">
      <c r="A294" s="39"/>
      <c r="B294" s="67"/>
      <c r="C294" s="39"/>
      <c r="D294" s="41"/>
      <c r="E294" s="40"/>
      <c r="F294" s="39"/>
      <c r="G294" s="39"/>
    </row>
    <row r="295" spans="1:7" ht="21.75">
      <c r="A295" s="39"/>
      <c r="B295" s="67"/>
      <c r="C295" s="39"/>
      <c r="D295" s="41"/>
      <c r="E295" s="67"/>
      <c r="F295" s="39"/>
      <c r="G295" s="39"/>
    </row>
    <row r="296" spans="1:7" ht="21.75">
      <c r="A296" s="39"/>
      <c r="B296" s="39"/>
      <c r="C296" s="39"/>
      <c r="D296" s="41" t="s">
        <v>339</v>
      </c>
      <c r="E296" s="67" t="s">
        <v>206</v>
      </c>
      <c r="F296" s="39">
        <v>1</v>
      </c>
      <c r="G296" s="39" t="s">
        <v>80</v>
      </c>
    </row>
    <row r="297" spans="1:7" ht="21.75">
      <c r="A297" s="39"/>
      <c r="B297" s="40"/>
      <c r="C297" s="39"/>
      <c r="D297" s="41" t="s">
        <v>340</v>
      </c>
      <c r="E297" s="40" t="s">
        <v>207</v>
      </c>
      <c r="F297" s="39">
        <v>1</v>
      </c>
      <c r="G297" s="39" t="s">
        <v>81</v>
      </c>
    </row>
    <row r="298" spans="1:7" ht="21.75">
      <c r="A298" s="39"/>
      <c r="B298" s="40"/>
      <c r="C298" s="39"/>
      <c r="D298" s="41" t="s">
        <v>341</v>
      </c>
      <c r="E298" s="40" t="s">
        <v>251</v>
      </c>
      <c r="F298" s="39">
        <v>2</v>
      </c>
      <c r="G298" s="39" t="s">
        <v>80</v>
      </c>
    </row>
    <row r="299" spans="1:7" ht="21.75">
      <c r="A299" s="39"/>
      <c r="B299" s="40"/>
      <c r="C299" s="39"/>
      <c r="D299" s="41" t="s">
        <v>342</v>
      </c>
      <c r="E299" s="67" t="s">
        <v>208</v>
      </c>
      <c r="F299" s="39">
        <v>5</v>
      </c>
      <c r="G299" s="39" t="s">
        <v>81</v>
      </c>
    </row>
    <row r="300" spans="1:7" ht="21.75">
      <c r="A300" s="39"/>
      <c r="B300" s="40"/>
      <c r="C300" s="39"/>
      <c r="D300" s="39" t="s">
        <v>343</v>
      </c>
      <c r="E300" s="67" t="s">
        <v>209</v>
      </c>
      <c r="F300" s="39">
        <v>1</v>
      </c>
      <c r="G300" s="39" t="s">
        <v>81</v>
      </c>
    </row>
    <row r="301" spans="1:7" ht="21.75">
      <c r="A301" s="39"/>
      <c r="B301" s="40"/>
      <c r="C301" s="39"/>
      <c r="D301" s="39" t="s">
        <v>344</v>
      </c>
      <c r="E301" s="67" t="s">
        <v>210</v>
      </c>
      <c r="F301" s="39">
        <v>4</v>
      </c>
      <c r="G301" s="39" t="s">
        <v>182</v>
      </c>
    </row>
    <row r="302" spans="1:7" ht="21.75">
      <c r="A302" s="39"/>
      <c r="B302" s="40"/>
      <c r="C302" s="39"/>
      <c r="D302" s="39"/>
      <c r="E302" s="67"/>
      <c r="F302" s="39"/>
      <c r="G302" s="39"/>
    </row>
    <row r="303" spans="1:7" ht="21.75">
      <c r="A303" s="39"/>
      <c r="B303" s="40"/>
      <c r="C303" s="39"/>
      <c r="D303" s="39" t="s">
        <v>346</v>
      </c>
      <c r="E303" s="67" t="s">
        <v>253</v>
      </c>
      <c r="F303" s="39">
        <v>1</v>
      </c>
      <c r="G303" s="39" t="s">
        <v>81</v>
      </c>
    </row>
    <row r="304" spans="1:7" ht="21.75">
      <c r="A304" s="39"/>
      <c r="B304" s="40"/>
      <c r="C304" s="39"/>
      <c r="D304" s="39" t="s">
        <v>347</v>
      </c>
      <c r="E304" s="67" t="s">
        <v>254</v>
      </c>
      <c r="F304" s="39">
        <v>1</v>
      </c>
      <c r="G304" s="39" t="s">
        <v>81</v>
      </c>
    </row>
    <row r="305" spans="1:7" ht="21.75">
      <c r="A305" s="39"/>
      <c r="B305" s="40"/>
      <c r="C305" s="39"/>
      <c r="D305" s="39"/>
      <c r="E305" s="67"/>
      <c r="F305" s="39"/>
      <c r="G305" s="67"/>
    </row>
    <row r="306" spans="1:7" ht="21.75">
      <c r="A306" s="39"/>
      <c r="B306" s="40"/>
      <c r="C306" s="39"/>
      <c r="D306" s="39"/>
      <c r="E306" s="67"/>
      <c r="F306" s="39"/>
      <c r="G306" s="67"/>
    </row>
    <row r="307" spans="1:7" ht="21.75">
      <c r="A307" s="43"/>
      <c r="B307" s="44"/>
      <c r="C307" s="43"/>
      <c r="D307" s="43"/>
      <c r="E307" s="69"/>
      <c r="F307" s="43"/>
      <c r="G307" s="69"/>
    </row>
    <row r="308" spans="1:7" ht="21.75">
      <c r="A308" s="11"/>
      <c r="B308" s="9"/>
      <c r="C308" s="11"/>
      <c r="D308" s="11"/>
      <c r="E308" s="10"/>
      <c r="F308" s="11"/>
      <c r="G308" s="10"/>
    </row>
    <row r="309" spans="1:7" ht="26.25">
      <c r="A309" s="297" t="s">
        <v>127</v>
      </c>
      <c r="B309" s="297"/>
      <c r="C309" s="297"/>
      <c r="D309" s="297"/>
      <c r="E309" s="297"/>
      <c r="F309" s="297"/>
      <c r="G309" s="8" t="s">
        <v>528</v>
      </c>
    </row>
    <row r="310" spans="1:7" ht="21.75">
      <c r="A310" s="4" t="s">
        <v>672</v>
      </c>
      <c r="B310" s="4"/>
      <c r="C310" s="5" t="s">
        <v>46</v>
      </c>
      <c r="D310" s="5" t="s">
        <v>134</v>
      </c>
      <c r="E310" s="103" t="s">
        <v>141</v>
      </c>
      <c r="F310" s="103"/>
      <c r="G310" s="4"/>
    </row>
    <row r="311" spans="1:7" ht="26.25">
      <c r="A311" s="95"/>
      <c r="B311" s="95"/>
      <c r="C311" s="5" t="s">
        <v>46</v>
      </c>
      <c r="D311" s="5" t="s">
        <v>135</v>
      </c>
      <c r="E311" s="103" t="s">
        <v>142</v>
      </c>
      <c r="F311" s="103"/>
      <c r="G311" s="4"/>
    </row>
    <row r="312" spans="1:7" ht="21.75">
      <c r="A312" s="107" t="s">
        <v>5</v>
      </c>
      <c r="B312" s="107"/>
      <c r="C312" s="107"/>
      <c r="D312" s="107"/>
      <c r="E312" s="107"/>
      <c r="F312" s="107"/>
      <c r="G312" s="107"/>
    </row>
    <row r="313" spans="1:7" ht="21.75">
      <c r="A313" s="5" t="s">
        <v>41</v>
      </c>
      <c r="B313" s="5" t="s">
        <v>64</v>
      </c>
      <c r="C313" s="5" t="s">
        <v>68</v>
      </c>
      <c r="D313" s="5" t="s">
        <v>65</v>
      </c>
      <c r="E313" s="5" t="s">
        <v>66</v>
      </c>
      <c r="F313" s="5" t="s">
        <v>67</v>
      </c>
      <c r="G313" s="5" t="s">
        <v>48</v>
      </c>
    </row>
    <row r="314" spans="1:7" ht="21.75">
      <c r="A314" s="35">
        <v>1</v>
      </c>
      <c r="B314" s="36" t="s">
        <v>398</v>
      </c>
      <c r="C314" s="35"/>
      <c r="D314" s="37" t="s">
        <v>357</v>
      </c>
      <c r="E314" s="66" t="s">
        <v>13</v>
      </c>
      <c r="F314" s="35">
        <v>2</v>
      </c>
      <c r="G314" s="35" t="s">
        <v>81</v>
      </c>
    </row>
    <row r="315" spans="1:7" ht="21.75">
      <c r="A315" s="39">
        <v>2</v>
      </c>
      <c r="B315" s="40" t="s">
        <v>401</v>
      </c>
      <c r="C315" s="39"/>
      <c r="D315" s="41" t="s">
        <v>358</v>
      </c>
      <c r="E315" s="40" t="s">
        <v>148</v>
      </c>
      <c r="F315" s="39">
        <v>1</v>
      </c>
      <c r="G315" s="39" t="s">
        <v>197</v>
      </c>
    </row>
    <row r="316" spans="1:7" ht="21.75">
      <c r="A316" s="39">
        <v>3</v>
      </c>
      <c r="B316" s="67" t="s">
        <v>400</v>
      </c>
      <c r="C316" s="39"/>
      <c r="D316" s="41" t="s">
        <v>359</v>
      </c>
      <c r="E316" s="40" t="s">
        <v>149</v>
      </c>
      <c r="F316" s="39">
        <v>1</v>
      </c>
      <c r="G316" s="39" t="s">
        <v>197</v>
      </c>
    </row>
    <row r="317" spans="1:7" ht="21.75">
      <c r="A317" s="39">
        <v>4</v>
      </c>
      <c r="B317" s="40" t="s">
        <v>393</v>
      </c>
      <c r="C317" s="39"/>
      <c r="D317" s="41" t="s">
        <v>360</v>
      </c>
      <c r="E317" s="67" t="s">
        <v>465</v>
      </c>
      <c r="F317" s="39">
        <v>1</v>
      </c>
      <c r="G317" s="39" t="s">
        <v>81</v>
      </c>
    </row>
    <row r="318" spans="1:7" ht="21.75">
      <c r="A318" s="39"/>
      <c r="B318" s="40"/>
      <c r="C318" s="39"/>
      <c r="D318" s="41" t="s">
        <v>361</v>
      </c>
      <c r="E318" s="67" t="s">
        <v>151</v>
      </c>
      <c r="F318" s="39">
        <v>2</v>
      </c>
      <c r="G318" s="39" t="s">
        <v>80</v>
      </c>
    </row>
    <row r="319" spans="1:7" ht="21.75">
      <c r="A319" s="39"/>
      <c r="B319" s="67"/>
      <c r="C319" s="39"/>
      <c r="D319" s="41" t="s">
        <v>362</v>
      </c>
      <c r="E319" s="40" t="s">
        <v>152</v>
      </c>
      <c r="F319" s="39">
        <v>1</v>
      </c>
      <c r="G319" s="39" t="s">
        <v>80</v>
      </c>
    </row>
    <row r="320" spans="1:7" ht="21.75">
      <c r="A320" s="39"/>
      <c r="B320" s="67"/>
      <c r="C320" s="39"/>
      <c r="D320" s="41" t="s">
        <v>363</v>
      </c>
      <c r="E320" s="40" t="s">
        <v>462</v>
      </c>
      <c r="F320" s="39">
        <v>1</v>
      </c>
      <c r="G320" s="39" t="s">
        <v>182</v>
      </c>
    </row>
    <row r="321" spans="1:7" ht="21.75">
      <c r="A321" s="39"/>
      <c r="B321" s="39"/>
      <c r="C321" s="39"/>
      <c r="D321" s="41" t="s">
        <v>364</v>
      </c>
      <c r="E321" s="67" t="s">
        <v>154</v>
      </c>
      <c r="F321" s="39">
        <v>2</v>
      </c>
      <c r="G321" s="39" t="s">
        <v>245</v>
      </c>
    </row>
    <row r="322" spans="1:7" ht="21.75">
      <c r="A322" s="39"/>
      <c r="B322" s="40"/>
      <c r="C322" s="39"/>
      <c r="D322" s="41" t="s">
        <v>365</v>
      </c>
      <c r="E322" s="67" t="s">
        <v>255</v>
      </c>
      <c r="F322" s="39">
        <v>1</v>
      </c>
      <c r="G322" s="39" t="s">
        <v>80</v>
      </c>
    </row>
    <row r="323" spans="1:7" ht="21.75">
      <c r="A323" s="39"/>
      <c r="B323" s="40"/>
      <c r="C323" s="39"/>
      <c r="D323" s="39" t="s">
        <v>366</v>
      </c>
      <c r="E323" s="67" t="s">
        <v>156</v>
      </c>
      <c r="F323" s="39">
        <v>1</v>
      </c>
      <c r="G323" s="39" t="s">
        <v>245</v>
      </c>
    </row>
    <row r="324" spans="1:7" ht="21.75">
      <c r="A324" s="39"/>
      <c r="B324" s="40"/>
      <c r="C324" s="39"/>
      <c r="D324" s="39" t="s">
        <v>367</v>
      </c>
      <c r="E324" s="67" t="s">
        <v>256</v>
      </c>
      <c r="F324" s="39">
        <v>1</v>
      </c>
      <c r="G324" s="39" t="s">
        <v>81</v>
      </c>
    </row>
    <row r="325" spans="1:7" ht="21.75">
      <c r="A325" s="39"/>
      <c r="B325" s="40"/>
      <c r="C325" s="39"/>
      <c r="D325" s="39" t="s">
        <v>368</v>
      </c>
      <c r="E325" s="67" t="s">
        <v>471</v>
      </c>
      <c r="F325" s="39">
        <v>1</v>
      </c>
      <c r="G325" s="39" t="s">
        <v>80</v>
      </c>
    </row>
    <row r="326" spans="1:7" ht="21.75">
      <c r="A326" s="39"/>
      <c r="B326" s="40"/>
      <c r="C326" s="39"/>
      <c r="D326" s="39" t="s">
        <v>369</v>
      </c>
      <c r="E326" s="67" t="s">
        <v>258</v>
      </c>
      <c r="F326" s="39">
        <v>1</v>
      </c>
      <c r="G326" s="39" t="s">
        <v>80</v>
      </c>
    </row>
    <row r="327" spans="1:7" ht="21.75">
      <c r="A327" s="39"/>
      <c r="B327" s="40"/>
      <c r="C327" s="39"/>
      <c r="D327" s="39" t="s">
        <v>370</v>
      </c>
      <c r="E327" s="67" t="s">
        <v>259</v>
      </c>
      <c r="F327" s="39">
        <v>1</v>
      </c>
      <c r="G327" s="39" t="s">
        <v>81</v>
      </c>
    </row>
    <row r="328" spans="1:7" ht="21.75">
      <c r="A328" s="39"/>
      <c r="B328" s="40"/>
      <c r="C328" s="39"/>
      <c r="D328" s="39"/>
      <c r="E328" s="67"/>
      <c r="F328" s="39"/>
      <c r="G328" s="67"/>
    </row>
    <row r="329" spans="1:7" ht="21.75">
      <c r="A329" s="39"/>
      <c r="B329" s="40"/>
      <c r="C329" s="39"/>
      <c r="D329" s="39"/>
      <c r="E329" s="67"/>
      <c r="F329" s="39"/>
      <c r="G329" s="67"/>
    </row>
    <row r="330" spans="1:7" ht="21.75">
      <c r="A330" s="43"/>
      <c r="B330" s="44"/>
      <c r="C330" s="43"/>
      <c r="D330" s="43"/>
      <c r="E330" s="69"/>
      <c r="F330" s="43"/>
      <c r="G330" s="69"/>
    </row>
    <row r="331" spans="1:7" ht="26.25">
      <c r="A331" s="297" t="s">
        <v>127</v>
      </c>
      <c r="B331" s="297"/>
      <c r="C331" s="297"/>
      <c r="D331" s="297"/>
      <c r="E331" s="297"/>
      <c r="F331" s="297"/>
      <c r="G331" s="8" t="s">
        <v>529</v>
      </c>
    </row>
    <row r="332" spans="1:7" ht="21.75">
      <c r="A332" s="4" t="s">
        <v>672</v>
      </c>
      <c r="B332" s="4"/>
      <c r="C332" s="5" t="s">
        <v>46</v>
      </c>
      <c r="D332" s="5" t="s">
        <v>133</v>
      </c>
      <c r="E332" s="103" t="s">
        <v>140</v>
      </c>
      <c r="F332" s="103"/>
      <c r="G332" s="4"/>
    </row>
    <row r="333" spans="1:7" ht="26.25">
      <c r="A333" s="95"/>
      <c r="B333" s="95"/>
      <c r="C333" s="5" t="s">
        <v>46</v>
      </c>
      <c r="D333" s="5" t="s">
        <v>135</v>
      </c>
      <c r="E333" s="103" t="s">
        <v>142</v>
      </c>
      <c r="F333" s="103"/>
      <c r="G333" s="4"/>
    </row>
    <row r="334" spans="1:7" ht="21.75">
      <c r="A334" s="107" t="s">
        <v>6</v>
      </c>
      <c r="B334" s="107"/>
      <c r="C334" s="107"/>
      <c r="D334" s="107"/>
      <c r="E334" s="107"/>
      <c r="F334" s="107"/>
      <c r="G334" s="107"/>
    </row>
    <row r="335" spans="1:7" ht="21.75">
      <c r="A335" s="5" t="s">
        <v>41</v>
      </c>
      <c r="B335" s="5" t="s">
        <v>64</v>
      </c>
      <c r="C335" s="5" t="s">
        <v>68</v>
      </c>
      <c r="D335" s="5" t="s">
        <v>65</v>
      </c>
      <c r="E335" s="5" t="s">
        <v>66</v>
      </c>
      <c r="F335" s="5" t="s">
        <v>67</v>
      </c>
      <c r="G335" s="5" t="s">
        <v>48</v>
      </c>
    </row>
    <row r="336" spans="1:7" ht="21.75">
      <c r="A336" s="35">
        <v>1</v>
      </c>
      <c r="B336" s="36" t="s">
        <v>402</v>
      </c>
      <c r="C336" s="35"/>
      <c r="D336" s="37" t="s">
        <v>357</v>
      </c>
      <c r="E336" s="66" t="s">
        <v>13</v>
      </c>
      <c r="F336" s="35">
        <v>2</v>
      </c>
      <c r="G336" s="35" t="s">
        <v>81</v>
      </c>
    </row>
    <row r="337" spans="1:7" ht="21.75">
      <c r="A337" s="39">
        <v>2</v>
      </c>
      <c r="B337" s="40" t="s">
        <v>403</v>
      </c>
      <c r="C337" s="39"/>
      <c r="D337" s="41" t="s">
        <v>358</v>
      </c>
      <c r="E337" s="40" t="s">
        <v>148</v>
      </c>
      <c r="F337" s="39">
        <v>1</v>
      </c>
      <c r="G337" s="39" t="s">
        <v>197</v>
      </c>
    </row>
    <row r="338" spans="1:7" ht="21.75">
      <c r="A338" s="39">
        <v>3</v>
      </c>
      <c r="B338" s="67" t="s">
        <v>404</v>
      </c>
      <c r="C338" s="39"/>
      <c r="D338" s="41" t="s">
        <v>359</v>
      </c>
      <c r="E338" s="40" t="s">
        <v>149</v>
      </c>
      <c r="F338" s="39">
        <v>1</v>
      </c>
      <c r="G338" s="39" t="s">
        <v>197</v>
      </c>
    </row>
    <row r="339" spans="1:7" ht="21.75">
      <c r="A339" s="39">
        <v>4</v>
      </c>
      <c r="B339" s="40" t="s">
        <v>393</v>
      </c>
      <c r="C339" s="39"/>
      <c r="D339" s="41" t="s">
        <v>360</v>
      </c>
      <c r="E339" s="67" t="s">
        <v>150</v>
      </c>
      <c r="F339" s="39">
        <v>1</v>
      </c>
      <c r="G339" s="39" t="s">
        <v>81</v>
      </c>
    </row>
    <row r="340" spans="1:7" ht="21.75">
      <c r="A340" s="39"/>
      <c r="B340" s="40"/>
      <c r="C340" s="39"/>
      <c r="D340" s="41" t="s">
        <v>361</v>
      </c>
      <c r="E340" s="67" t="s">
        <v>151</v>
      </c>
      <c r="F340" s="39">
        <v>2</v>
      </c>
      <c r="G340" s="39" t="s">
        <v>80</v>
      </c>
    </row>
    <row r="341" spans="1:7" ht="21.75">
      <c r="A341" s="39"/>
      <c r="B341" s="67"/>
      <c r="C341" s="39"/>
      <c r="D341" s="41" t="s">
        <v>362</v>
      </c>
      <c r="E341" s="40" t="s">
        <v>152</v>
      </c>
      <c r="F341" s="39">
        <v>1</v>
      </c>
      <c r="G341" s="39" t="s">
        <v>80</v>
      </c>
    </row>
    <row r="342" spans="1:7" ht="21.75">
      <c r="A342" s="39"/>
      <c r="B342" s="67"/>
      <c r="C342" s="39"/>
      <c r="D342" s="41" t="s">
        <v>363</v>
      </c>
      <c r="E342" s="40" t="s">
        <v>153</v>
      </c>
      <c r="F342" s="39">
        <v>1</v>
      </c>
      <c r="G342" s="39" t="s">
        <v>182</v>
      </c>
    </row>
    <row r="343" spans="1:7" ht="21.75">
      <c r="A343" s="39"/>
      <c r="B343" s="39"/>
      <c r="C343" s="39"/>
      <c r="D343" s="41" t="s">
        <v>364</v>
      </c>
      <c r="E343" s="67" t="s">
        <v>154</v>
      </c>
      <c r="F343" s="39">
        <v>2</v>
      </c>
      <c r="G343" s="39" t="s">
        <v>245</v>
      </c>
    </row>
    <row r="344" spans="1:7" ht="21.75">
      <c r="A344" s="39"/>
      <c r="B344" s="40"/>
      <c r="C344" s="39"/>
      <c r="D344" s="41" t="s">
        <v>365</v>
      </c>
      <c r="E344" s="67" t="s">
        <v>255</v>
      </c>
      <c r="F344" s="39">
        <v>1</v>
      </c>
      <c r="G344" s="39" t="s">
        <v>80</v>
      </c>
    </row>
    <row r="345" spans="1:7" ht="21.75">
      <c r="A345" s="39"/>
      <c r="B345" s="40"/>
      <c r="C345" s="39"/>
      <c r="D345" s="39" t="s">
        <v>366</v>
      </c>
      <c r="E345" s="67" t="s">
        <v>156</v>
      </c>
      <c r="F345" s="39">
        <v>1</v>
      </c>
      <c r="G345" s="39" t="s">
        <v>245</v>
      </c>
    </row>
    <row r="346" spans="1:7" ht="21.75">
      <c r="A346" s="39"/>
      <c r="B346" s="40"/>
      <c r="C346" s="39"/>
      <c r="D346" s="39" t="s">
        <v>367</v>
      </c>
      <c r="E346" s="67" t="s">
        <v>256</v>
      </c>
      <c r="F346" s="39">
        <v>1</v>
      </c>
      <c r="G346" s="39" t="s">
        <v>81</v>
      </c>
    </row>
    <row r="347" spans="1:7" ht="21.75">
      <c r="A347" s="39"/>
      <c r="B347" s="40"/>
      <c r="C347" s="39"/>
      <c r="D347" s="39" t="s">
        <v>368</v>
      </c>
      <c r="E347" s="67" t="s">
        <v>257</v>
      </c>
      <c r="F347" s="39">
        <v>1</v>
      </c>
      <c r="G347" s="39" t="s">
        <v>80</v>
      </c>
    </row>
    <row r="348" spans="1:7" ht="21.75">
      <c r="A348" s="39"/>
      <c r="B348" s="40"/>
      <c r="C348" s="39"/>
      <c r="D348" s="39" t="s">
        <v>369</v>
      </c>
      <c r="E348" s="67" t="s">
        <v>258</v>
      </c>
      <c r="F348" s="39">
        <v>1</v>
      </c>
      <c r="G348" s="39" t="s">
        <v>80</v>
      </c>
    </row>
    <row r="349" spans="1:7" ht="21.75">
      <c r="A349" s="39"/>
      <c r="B349" s="40"/>
      <c r="C349" s="39"/>
      <c r="D349" s="39" t="s">
        <v>370</v>
      </c>
      <c r="E349" s="67" t="s">
        <v>259</v>
      </c>
      <c r="F349" s="39">
        <v>1</v>
      </c>
      <c r="G349" s="39" t="s">
        <v>81</v>
      </c>
    </row>
    <row r="350" spans="1:7" ht="21.75">
      <c r="A350" s="39"/>
      <c r="B350" s="40"/>
      <c r="C350" s="39"/>
      <c r="D350" s="39"/>
      <c r="E350" s="67"/>
      <c r="F350" s="39"/>
      <c r="G350" s="67"/>
    </row>
    <row r="351" spans="1:7" ht="21.75">
      <c r="A351" s="39"/>
      <c r="B351" s="40"/>
      <c r="C351" s="39"/>
      <c r="D351" s="39"/>
      <c r="E351" s="67"/>
      <c r="F351" s="39"/>
      <c r="G351" s="67"/>
    </row>
    <row r="352" spans="1:7" ht="21.75">
      <c r="A352" s="43"/>
      <c r="B352" s="44"/>
      <c r="C352" s="43"/>
      <c r="D352" s="43"/>
      <c r="E352" s="69"/>
      <c r="F352" s="43"/>
      <c r="G352" s="69"/>
    </row>
    <row r="353" spans="1:7" ht="26.25">
      <c r="A353" s="297" t="s">
        <v>127</v>
      </c>
      <c r="B353" s="297"/>
      <c r="C353" s="297"/>
      <c r="D353" s="297"/>
      <c r="E353" s="297"/>
      <c r="F353" s="297"/>
      <c r="G353" s="12" t="s">
        <v>530</v>
      </c>
    </row>
    <row r="354" spans="1:7" ht="21.75">
      <c r="A354" s="4" t="s">
        <v>672</v>
      </c>
      <c r="B354" s="4"/>
      <c r="C354" s="5" t="s">
        <v>46</v>
      </c>
      <c r="D354" s="5" t="s">
        <v>132</v>
      </c>
      <c r="E354" s="103" t="s">
        <v>453</v>
      </c>
      <c r="F354" s="103"/>
      <c r="G354" s="4"/>
    </row>
    <row r="355" spans="1:7" ht="21.75">
      <c r="A355" s="4"/>
      <c r="B355" s="4"/>
      <c r="C355" s="5" t="s">
        <v>46</v>
      </c>
      <c r="D355" s="5" t="s">
        <v>133</v>
      </c>
      <c r="E355" s="103" t="s">
        <v>140</v>
      </c>
      <c r="F355" s="103"/>
      <c r="G355" s="4"/>
    </row>
    <row r="356" spans="1:7" ht="21.75">
      <c r="A356" s="4"/>
      <c r="B356" s="4"/>
      <c r="C356" s="5" t="s">
        <v>46</v>
      </c>
      <c r="D356" s="5" t="s">
        <v>134</v>
      </c>
      <c r="E356" s="103" t="s">
        <v>141</v>
      </c>
      <c r="F356" s="103"/>
      <c r="G356" s="4"/>
    </row>
    <row r="357" spans="1:7" ht="21.75">
      <c r="A357" s="4"/>
      <c r="B357" s="4"/>
      <c r="C357" s="5" t="s">
        <v>46</v>
      </c>
      <c r="D357" s="5" t="s">
        <v>135</v>
      </c>
      <c r="E357" s="103" t="s">
        <v>142</v>
      </c>
      <c r="F357" s="103"/>
      <c r="G357" s="4"/>
    </row>
    <row r="358" spans="1:7" ht="21.75">
      <c r="A358" s="107" t="s">
        <v>7</v>
      </c>
      <c r="B358" s="107"/>
      <c r="C358" s="107"/>
      <c r="D358" s="107"/>
      <c r="E358" s="107"/>
      <c r="F358" s="107"/>
      <c r="G358" s="107"/>
    </row>
    <row r="359" spans="1:7" ht="21.75">
      <c r="A359" s="5" t="s">
        <v>41</v>
      </c>
      <c r="B359" s="5" t="s">
        <v>64</v>
      </c>
      <c r="C359" s="5" t="s">
        <v>68</v>
      </c>
      <c r="D359" s="5" t="s">
        <v>65</v>
      </c>
      <c r="E359" s="5" t="s">
        <v>66</v>
      </c>
      <c r="F359" s="5" t="s">
        <v>67</v>
      </c>
      <c r="G359" s="5" t="s">
        <v>48</v>
      </c>
    </row>
    <row r="360" spans="1:7" ht="21.75">
      <c r="A360" s="35">
        <v>1</v>
      </c>
      <c r="B360" s="36" t="s">
        <v>407</v>
      </c>
      <c r="C360" s="35"/>
      <c r="D360" s="37" t="s">
        <v>357</v>
      </c>
      <c r="E360" s="66" t="s">
        <v>13</v>
      </c>
      <c r="F360" s="35">
        <v>2</v>
      </c>
      <c r="G360" s="35" t="s">
        <v>81</v>
      </c>
    </row>
    <row r="361" spans="1:7" ht="21.75">
      <c r="A361" s="39">
        <v>2</v>
      </c>
      <c r="B361" s="40" t="s">
        <v>406</v>
      </c>
      <c r="C361" s="39"/>
      <c r="D361" s="41" t="s">
        <v>358</v>
      </c>
      <c r="E361" s="40" t="s">
        <v>148</v>
      </c>
      <c r="F361" s="39">
        <v>1</v>
      </c>
      <c r="G361" s="39" t="s">
        <v>197</v>
      </c>
    </row>
    <row r="362" spans="1:7" ht="21.75">
      <c r="A362" s="39">
        <v>3</v>
      </c>
      <c r="B362" s="67" t="s">
        <v>405</v>
      </c>
      <c r="C362" s="39"/>
      <c r="D362" s="41" t="s">
        <v>359</v>
      </c>
      <c r="E362" s="40" t="s">
        <v>149</v>
      </c>
      <c r="F362" s="39">
        <v>1</v>
      </c>
      <c r="G362" s="39" t="s">
        <v>197</v>
      </c>
    </row>
    <row r="363" spans="1:7" ht="21.75">
      <c r="A363" s="39">
        <v>4</v>
      </c>
      <c r="B363" s="40" t="s">
        <v>393</v>
      </c>
      <c r="C363" s="39"/>
      <c r="D363" s="41" t="s">
        <v>360</v>
      </c>
      <c r="E363" s="67" t="s">
        <v>150</v>
      </c>
      <c r="F363" s="39">
        <v>1</v>
      </c>
      <c r="G363" s="39" t="s">
        <v>81</v>
      </c>
    </row>
    <row r="364" spans="1:7" ht="21.75">
      <c r="A364" s="39"/>
      <c r="B364" s="40"/>
      <c r="C364" s="39"/>
      <c r="D364" s="41" t="s">
        <v>361</v>
      </c>
      <c r="E364" s="67" t="s">
        <v>151</v>
      </c>
      <c r="F364" s="39">
        <v>2</v>
      </c>
      <c r="G364" s="39" t="s">
        <v>80</v>
      </c>
    </row>
    <row r="365" spans="1:7" ht="21.75">
      <c r="A365" s="39"/>
      <c r="B365" s="67"/>
      <c r="C365" s="39"/>
      <c r="D365" s="41" t="s">
        <v>362</v>
      </c>
      <c r="E365" s="40" t="s">
        <v>152</v>
      </c>
      <c r="F365" s="39">
        <v>1</v>
      </c>
      <c r="G365" s="39" t="s">
        <v>80</v>
      </c>
    </row>
    <row r="366" spans="1:7" ht="21.75">
      <c r="A366" s="39"/>
      <c r="B366" s="67"/>
      <c r="C366" s="39"/>
      <c r="D366" s="41" t="s">
        <v>363</v>
      </c>
      <c r="E366" s="40" t="s">
        <v>153</v>
      </c>
      <c r="F366" s="39">
        <v>1</v>
      </c>
      <c r="G366" s="39" t="s">
        <v>182</v>
      </c>
    </row>
    <row r="367" spans="1:7" ht="21.75">
      <c r="A367" s="39"/>
      <c r="B367" s="39"/>
      <c r="C367" s="39"/>
      <c r="D367" s="41" t="s">
        <v>364</v>
      </c>
      <c r="E367" s="67" t="s">
        <v>154</v>
      </c>
      <c r="F367" s="39">
        <v>2</v>
      </c>
      <c r="G367" s="39" t="s">
        <v>245</v>
      </c>
    </row>
    <row r="368" spans="1:7" ht="21.75">
      <c r="A368" s="39"/>
      <c r="B368" s="40"/>
      <c r="C368" s="39"/>
      <c r="D368" s="41" t="s">
        <v>365</v>
      </c>
      <c r="E368" s="67" t="s">
        <v>255</v>
      </c>
      <c r="F368" s="39">
        <v>1</v>
      </c>
      <c r="G368" s="39" t="s">
        <v>80</v>
      </c>
    </row>
    <row r="369" spans="1:7" ht="21.75">
      <c r="A369" s="39"/>
      <c r="B369" s="40"/>
      <c r="C369" s="39"/>
      <c r="D369" s="39" t="s">
        <v>366</v>
      </c>
      <c r="E369" s="67" t="s">
        <v>156</v>
      </c>
      <c r="F369" s="39">
        <v>1</v>
      </c>
      <c r="G369" s="39" t="s">
        <v>245</v>
      </c>
    </row>
    <row r="370" spans="1:7" ht="21.75">
      <c r="A370" s="39"/>
      <c r="B370" s="40"/>
      <c r="C370" s="39"/>
      <c r="D370" s="39" t="s">
        <v>367</v>
      </c>
      <c r="E370" s="67" t="s">
        <v>256</v>
      </c>
      <c r="F370" s="39">
        <v>1</v>
      </c>
      <c r="G370" s="39" t="s">
        <v>81</v>
      </c>
    </row>
    <row r="371" spans="1:7" ht="21.75">
      <c r="A371" s="39"/>
      <c r="B371" s="40"/>
      <c r="C371" s="39"/>
      <c r="D371" s="39" t="s">
        <v>368</v>
      </c>
      <c r="E371" s="67" t="s">
        <v>257</v>
      </c>
      <c r="F371" s="39">
        <v>1</v>
      </c>
      <c r="G371" s="39" t="s">
        <v>80</v>
      </c>
    </row>
    <row r="372" spans="1:7" ht="21.75">
      <c r="A372" s="39"/>
      <c r="B372" s="40"/>
      <c r="C372" s="39"/>
      <c r="D372" s="39" t="s">
        <v>369</v>
      </c>
      <c r="E372" s="67" t="s">
        <v>258</v>
      </c>
      <c r="F372" s="39">
        <v>1</v>
      </c>
      <c r="G372" s="39" t="s">
        <v>80</v>
      </c>
    </row>
    <row r="373" spans="1:7" ht="21.75">
      <c r="A373" s="39"/>
      <c r="B373" s="40"/>
      <c r="C373" s="39"/>
      <c r="D373" s="39" t="s">
        <v>370</v>
      </c>
      <c r="E373" s="67" t="s">
        <v>259</v>
      </c>
      <c r="F373" s="39">
        <v>1</v>
      </c>
      <c r="G373" s="67" t="s">
        <v>81</v>
      </c>
    </row>
    <row r="374" spans="1:7" ht="21.75">
      <c r="A374" s="43"/>
      <c r="B374" s="44"/>
      <c r="C374" s="43"/>
      <c r="D374" s="43"/>
      <c r="E374" s="69"/>
      <c r="F374" s="43"/>
      <c r="G374" s="69"/>
    </row>
    <row r="375" spans="1:7" ht="26.25">
      <c r="A375" s="297" t="s">
        <v>127</v>
      </c>
      <c r="B375" s="297"/>
      <c r="C375" s="297"/>
      <c r="D375" s="297"/>
      <c r="E375" s="297"/>
      <c r="F375" s="297"/>
      <c r="G375" s="12" t="s">
        <v>531</v>
      </c>
    </row>
    <row r="376" spans="1:7" ht="21.75">
      <c r="A376" s="4" t="s">
        <v>672</v>
      </c>
      <c r="B376" s="4"/>
      <c r="C376" s="5" t="s">
        <v>46</v>
      </c>
      <c r="D376" s="5" t="s">
        <v>133</v>
      </c>
      <c r="E376" s="103" t="s">
        <v>140</v>
      </c>
      <c r="F376" s="103"/>
      <c r="G376" s="4"/>
    </row>
    <row r="377" spans="1:7" ht="26.25">
      <c r="A377" s="95"/>
      <c r="B377" s="95"/>
      <c r="C377" s="5" t="s">
        <v>46</v>
      </c>
      <c r="D377" s="5" t="s">
        <v>135</v>
      </c>
      <c r="E377" s="103" t="s">
        <v>142</v>
      </c>
      <c r="F377" s="103"/>
      <c r="G377" s="4"/>
    </row>
    <row r="378" spans="1:7" ht="21.75">
      <c r="A378" s="107" t="s">
        <v>8</v>
      </c>
      <c r="B378" s="107"/>
      <c r="C378" s="107"/>
      <c r="D378" s="107"/>
      <c r="E378" s="107"/>
      <c r="F378" s="107"/>
      <c r="G378" s="107"/>
    </row>
    <row r="379" spans="1:7" ht="21.75">
      <c r="A379" s="5" t="s">
        <v>41</v>
      </c>
      <c r="B379" s="5" t="s">
        <v>64</v>
      </c>
      <c r="C379" s="5" t="s">
        <v>68</v>
      </c>
      <c r="D379" s="5" t="s">
        <v>65</v>
      </c>
      <c r="E379" s="5" t="s">
        <v>66</v>
      </c>
      <c r="F379" s="5" t="s">
        <v>67</v>
      </c>
      <c r="G379" s="5" t="s">
        <v>48</v>
      </c>
    </row>
    <row r="380" spans="1:7" ht="21.75">
      <c r="A380" s="35">
        <v>1</v>
      </c>
      <c r="B380" s="36" t="s">
        <v>408</v>
      </c>
      <c r="C380" s="35"/>
      <c r="D380" s="37" t="s">
        <v>357</v>
      </c>
      <c r="E380" s="66" t="s">
        <v>13</v>
      </c>
      <c r="F380" s="35">
        <v>2</v>
      </c>
      <c r="G380" s="35" t="s">
        <v>81</v>
      </c>
    </row>
    <row r="381" spans="1:7" ht="21.75">
      <c r="A381" s="39">
        <v>2</v>
      </c>
      <c r="B381" s="40" t="s">
        <v>409</v>
      </c>
      <c r="C381" s="39"/>
      <c r="D381" s="41" t="s">
        <v>358</v>
      </c>
      <c r="E381" s="40" t="s">
        <v>148</v>
      </c>
      <c r="F381" s="39">
        <v>1</v>
      </c>
      <c r="G381" s="39" t="s">
        <v>197</v>
      </c>
    </row>
    <row r="382" spans="1:7" ht="21.75">
      <c r="A382" s="39">
        <v>3</v>
      </c>
      <c r="B382" s="67" t="s">
        <v>410</v>
      </c>
      <c r="C382" s="39"/>
      <c r="D382" s="41" t="s">
        <v>359</v>
      </c>
      <c r="E382" s="40" t="s">
        <v>149</v>
      </c>
      <c r="F382" s="39">
        <v>1</v>
      </c>
      <c r="G382" s="39" t="s">
        <v>197</v>
      </c>
    </row>
    <row r="383" spans="1:7" ht="21.75">
      <c r="A383" s="39">
        <v>4</v>
      </c>
      <c r="B383" s="40" t="s">
        <v>393</v>
      </c>
      <c r="C383" s="39"/>
      <c r="D383" s="41" t="s">
        <v>360</v>
      </c>
      <c r="E383" s="67" t="s">
        <v>150</v>
      </c>
      <c r="F383" s="39">
        <v>1</v>
      </c>
      <c r="G383" s="39" t="s">
        <v>81</v>
      </c>
    </row>
    <row r="384" spans="1:7" ht="21.75">
      <c r="A384" s="39"/>
      <c r="B384" s="40"/>
      <c r="C384" s="39"/>
      <c r="D384" s="41" t="s">
        <v>361</v>
      </c>
      <c r="E384" s="67" t="s">
        <v>151</v>
      </c>
      <c r="F384" s="39">
        <v>2</v>
      </c>
      <c r="G384" s="39" t="s">
        <v>80</v>
      </c>
    </row>
    <row r="385" spans="1:7" ht="21.75">
      <c r="A385" s="39"/>
      <c r="B385" s="67"/>
      <c r="C385" s="39"/>
      <c r="D385" s="41" t="s">
        <v>362</v>
      </c>
      <c r="E385" s="40" t="s">
        <v>152</v>
      </c>
      <c r="F385" s="39">
        <v>1</v>
      </c>
      <c r="G385" s="39" t="s">
        <v>80</v>
      </c>
    </row>
    <row r="386" spans="1:7" ht="21.75">
      <c r="A386" s="39"/>
      <c r="B386" s="67"/>
      <c r="C386" s="39"/>
      <c r="D386" s="41" t="s">
        <v>363</v>
      </c>
      <c r="E386" s="40" t="s">
        <v>153</v>
      </c>
      <c r="F386" s="39">
        <v>1</v>
      </c>
      <c r="G386" s="39" t="s">
        <v>182</v>
      </c>
    </row>
    <row r="387" spans="1:7" ht="21.75">
      <c r="A387" s="39"/>
      <c r="B387" s="39"/>
      <c r="C387" s="39"/>
      <c r="D387" s="41" t="s">
        <v>364</v>
      </c>
      <c r="E387" s="67" t="s">
        <v>154</v>
      </c>
      <c r="F387" s="39">
        <v>2</v>
      </c>
      <c r="G387" s="39" t="s">
        <v>245</v>
      </c>
    </row>
    <row r="388" spans="1:7" ht="21.75">
      <c r="A388" s="39"/>
      <c r="B388" s="40"/>
      <c r="C388" s="39"/>
      <c r="D388" s="41" t="s">
        <v>365</v>
      </c>
      <c r="E388" s="67" t="s">
        <v>255</v>
      </c>
      <c r="F388" s="39">
        <v>1</v>
      </c>
      <c r="G388" s="39" t="s">
        <v>80</v>
      </c>
    </row>
    <row r="389" spans="1:7" ht="21.75">
      <c r="A389" s="39"/>
      <c r="B389" s="40"/>
      <c r="C389" s="39"/>
      <c r="D389" s="39" t="s">
        <v>366</v>
      </c>
      <c r="E389" s="67" t="s">
        <v>156</v>
      </c>
      <c r="F389" s="39">
        <v>1</v>
      </c>
      <c r="G389" s="39" t="s">
        <v>245</v>
      </c>
    </row>
    <row r="390" spans="1:7" ht="21.75">
      <c r="A390" s="39"/>
      <c r="B390" s="40"/>
      <c r="C390" s="39"/>
      <c r="D390" s="39" t="s">
        <v>367</v>
      </c>
      <c r="E390" s="67" t="s">
        <v>256</v>
      </c>
      <c r="F390" s="39">
        <v>1</v>
      </c>
      <c r="G390" s="39" t="s">
        <v>81</v>
      </c>
    </row>
    <row r="391" spans="1:7" ht="21.75">
      <c r="A391" s="39"/>
      <c r="B391" s="40"/>
      <c r="C391" s="39"/>
      <c r="D391" s="39" t="s">
        <v>368</v>
      </c>
      <c r="E391" s="67" t="s">
        <v>257</v>
      </c>
      <c r="F391" s="39">
        <v>1</v>
      </c>
      <c r="G391" s="39" t="s">
        <v>80</v>
      </c>
    </row>
    <row r="392" spans="1:7" ht="21.75">
      <c r="A392" s="39"/>
      <c r="B392" s="40"/>
      <c r="C392" s="39"/>
      <c r="D392" s="39" t="s">
        <v>369</v>
      </c>
      <c r="E392" s="67" t="s">
        <v>258</v>
      </c>
      <c r="F392" s="39">
        <v>1</v>
      </c>
      <c r="G392" s="39" t="s">
        <v>80</v>
      </c>
    </row>
    <row r="393" spans="1:7" ht="21.75">
      <c r="A393" s="39"/>
      <c r="B393" s="40"/>
      <c r="C393" s="39"/>
      <c r="D393" s="39" t="s">
        <v>370</v>
      </c>
      <c r="E393" s="67" t="s">
        <v>259</v>
      </c>
      <c r="F393" s="39">
        <v>1</v>
      </c>
      <c r="G393" s="39" t="s">
        <v>81</v>
      </c>
    </row>
    <row r="394" spans="1:7" ht="21.75">
      <c r="A394" s="39"/>
      <c r="B394" s="40"/>
      <c r="C394" s="39"/>
      <c r="D394" s="39"/>
      <c r="E394" s="67"/>
      <c r="F394" s="39"/>
      <c r="G394" s="67"/>
    </row>
    <row r="395" spans="1:7" ht="21.75">
      <c r="A395" s="39"/>
      <c r="B395" s="40"/>
      <c r="C395" s="39"/>
      <c r="D395" s="39"/>
      <c r="E395" s="67"/>
      <c r="F395" s="39"/>
      <c r="G395" s="67"/>
    </row>
    <row r="396" spans="1:7" ht="21.75">
      <c r="A396" s="43"/>
      <c r="B396" s="44"/>
      <c r="C396" s="43"/>
      <c r="D396" s="43"/>
      <c r="E396" s="69"/>
      <c r="F396" s="43"/>
      <c r="G396" s="69"/>
    </row>
    <row r="397" spans="1:7" ht="26.25">
      <c r="A397" s="297" t="s">
        <v>127</v>
      </c>
      <c r="B397" s="297"/>
      <c r="C397" s="297"/>
      <c r="D397" s="297"/>
      <c r="E397" s="297"/>
      <c r="F397" s="297"/>
      <c r="G397" s="12" t="s">
        <v>532</v>
      </c>
    </row>
    <row r="398" spans="1:7" ht="21.75">
      <c r="A398" s="4" t="s">
        <v>672</v>
      </c>
      <c r="B398" s="4"/>
      <c r="C398" s="5" t="s">
        <v>46</v>
      </c>
      <c r="D398" s="5" t="s">
        <v>132</v>
      </c>
      <c r="E398" s="103" t="s">
        <v>453</v>
      </c>
      <c r="F398" s="103"/>
      <c r="G398" s="4"/>
    </row>
    <row r="399" spans="1:7" ht="21.75">
      <c r="A399" s="107" t="s">
        <v>9</v>
      </c>
      <c r="B399" s="107"/>
      <c r="C399" s="107"/>
      <c r="D399" s="107"/>
      <c r="E399" s="107"/>
      <c r="F399" s="107"/>
      <c r="G399" s="107"/>
    </row>
    <row r="400" spans="1:7" ht="21.75">
      <c r="A400" s="5" t="s">
        <v>41</v>
      </c>
      <c r="B400" s="5" t="s">
        <v>64</v>
      </c>
      <c r="C400" s="5" t="s">
        <v>68</v>
      </c>
      <c r="D400" s="5" t="s">
        <v>65</v>
      </c>
      <c r="E400" s="5" t="s">
        <v>66</v>
      </c>
      <c r="F400" s="5" t="s">
        <v>67</v>
      </c>
      <c r="G400" s="5" t="s">
        <v>48</v>
      </c>
    </row>
    <row r="401" spans="1:7" ht="21.75">
      <c r="A401" s="35">
        <v>1</v>
      </c>
      <c r="B401" s="36" t="s">
        <v>411</v>
      </c>
      <c r="C401" s="35"/>
      <c r="D401" s="37" t="s">
        <v>288</v>
      </c>
      <c r="E401" s="66" t="s">
        <v>187</v>
      </c>
      <c r="F401" s="35">
        <v>20</v>
      </c>
      <c r="G401" s="35" t="s">
        <v>176</v>
      </c>
    </row>
    <row r="402" spans="1:7" ht="21.75">
      <c r="A402" s="39">
        <v>2</v>
      </c>
      <c r="B402" s="40" t="s">
        <v>412</v>
      </c>
      <c r="C402" s="39"/>
      <c r="D402" s="41" t="s">
        <v>289</v>
      </c>
      <c r="E402" s="40" t="s">
        <v>188</v>
      </c>
      <c r="F402" s="39">
        <v>20</v>
      </c>
      <c r="G402" s="39" t="s">
        <v>176</v>
      </c>
    </row>
    <row r="403" spans="1:7" ht="21.75">
      <c r="A403" s="39">
        <v>3</v>
      </c>
      <c r="B403" s="67" t="s">
        <v>413</v>
      </c>
      <c r="C403" s="39"/>
      <c r="D403" s="41" t="s">
        <v>290</v>
      </c>
      <c r="E403" s="40" t="s">
        <v>266</v>
      </c>
      <c r="F403" s="39">
        <v>1</v>
      </c>
      <c r="G403" s="39" t="s">
        <v>80</v>
      </c>
    </row>
    <row r="404" spans="1:7" ht="21.75">
      <c r="A404" s="39">
        <v>4</v>
      </c>
      <c r="B404" s="40" t="s">
        <v>414</v>
      </c>
      <c r="C404" s="39"/>
      <c r="D404" s="41" t="s">
        <v>291</v>
      </c>
      <c r="E404" s="67" t="s">
        <v>189</v>
      </c>
      <c r="F404" s="39">
        <v>20</v>
      </c>
      <c r="G404" s="39" t="s">
        <v>176</v>
      </c>
    </row>
    <row r="405" spans="1:7" ht="21.75">
      <c r="A405" s="39"/>
      <c r="B405" s="40"/>
      <c r="C405" s="39"/>
      <c r="D405" s="101"/>
      <c r="E405" s="109"/>
      <c r="F405" s="93"/>
      <c r="G405" s="93"/>
    </row>
    <row r="406" spans="1:7" ht="21.75">
      <c r="A406" s="39"/>
      <c r="B406" s="67"/>
      <c r="C406" s="39"/>
      <c r="D406" s="41" t="s">
        <v>289</v>
      </c>
      <c r="E406" s="40" t="s">
        <v>188</v>
      </c>
      <c r="F406" s="39">
        <v>20</v>
      </c>
      <c r="G406" s="39" t="s">
        <v>176</v>
      </c>
    </row>
    <row r="407" spans="1:7" ht="21.75">
      <c r="A407" s="39"/>
      <c r="B407" s="67"/>
      <c r="C407" s="39"/>
      <c r="D407" s="41" t="s">
        <v>290</v>
      </c>
      <c r="E407" s="40" t="s">
        <v>266</v>
      </c>
      <c r="F407" s="39">
        <v>1</v>
      </c>
      <c r="G407" s="39" t="s">
        <v>80</v>
      </c>
    </row>
    <row r="408" spans="1:7" ht="21.75">
      <c r="A408" s="39"/>
      <c r="B408" s="39"/>
      <c r="C408" s="39"/>
      <c r="D408" s="41"/>
      <c r="E408" s="67"/>
      <c r="F408" s="39"/>
      <c r="G408" s="39"/>
    </row>
    <row r="409" spans="1:7" ht="21.75">
      <c r="A409" s="39"/>
      <c r="B409" s="40"/>
      <c r="C409" s="39"/>
      <c r="D409" s="41" t="s">
        <v>292</v>
      </c>
      <c r="E409" s="67" t="s">
        <v>190</v>
      </c>
      <c r="F409" s="39">
        <v>2</v>
      </c>
      <c r="G409" s="39" t="s">
        <v>80</v>
      </c>
    </row>
    <row r="410" spans="1:7" ht="21.75">
      <c r="A410" s="39"/>
      <c r="B410" s="40"/>
      <c r="C410" s="39"/>
      <c r="D410" s="41"/>
      <c r="E410" s="40"/>
      <c r="F410" s="39"/>
      <c r="G410" s="39"/>
    </row>
    <row r="411" spans="1:7" ht="21.75">
      <c r="A411" s="39"/>
      <c r="B411" s="40"/>
      <c r="C411" s="39"/>
      <c r="D411" s="41" t="s">
        <v>294</v>
      </c>
      <c r="E411" s="40" t="s">
        <v>192</v>
      </c>
      <c r="F411" s="39">
        <v>1</v>
      </c>
      <c r="G411" s="39" t="s">
        <v>80</v>
      </c>
    </row>
    <row r="412" spans="1:7" ht="21.75">
      <c r="A412" s="39"/>
      <c r="B412" s="40"/>
      <c r="C412" s="39"/>
      <c r="D412" s="41"/>
      <c r="E412" s="67"/>
      <c r="F412" s="39"/>
      <c r="G412" s="39"/>
    </row>
    <row r="413" spans="1:7" ht="21.75">
      <c r="A413" s="39"/>
      <c r="B413" s="40"/>
      <c r="C413" s="39"/>
      <c r="D413" s="41" t="s">
        <v>296</v>
      </c>
      <c r="E413" s="67" t="s">
        <v>194</v>
      </c>
      <c r="F413" s="39">
        <v>1</v>
      </c>
      <c r="G413" s="39" t="s">
        <v>80</v>
      </c>
    </row>
    <row r="414" spans="1:7" ht="21.75">
      <c r="A414" s="39"/>
      <c r="B414" s="40"/>
      <c r="C414" s="39"/>
      <c r="D414" s="39"/>
      <c r="E414" s="67"/>
      <c r="F414" s="39"/>
      <c r="G414" s="39"/>
    </row>
    <row r="415" spans="1:7" ht="21.75">
      <c r="A415" s="39"/>
      <c r="B415" s="40"/>
      <c r="C415" s="39"/>
      <c r="D415" s="39" t="s">
        <v>298</v>
      </c>
      <c r="E415" s="67" t="s">
        <v>196</v>
      </c>
      <c r="F415" s="39">
        <v>2</v>
      </c>
      <c r="G415" s="39" t="s">
        <v>197</v>
      </c>
    </row>
    <row r="416" spans="1:7" ht="21.75">
      <c r="A416" s="39"/>
      <c r="B416" s="40"/>
      <c r="C416" s="39"/>
      <c r="D416" s="39" t="s">
        <v>299</v>
      </c>
      <c r="E416" s="67" t="s">
        <v>149</v>
      </c>
      <c r="F416" s="39">
        <v>1</v>
      </c>
      <c r="G416" s="39" t="s">
        <v>197</v>
      </c>
    </row>
    <row r="417" spans="1:7" ht="21.75">
      <c r="A417" s="39"/>
      <c r="B417" s="40"/>
      <c r="C417" s="39"/>
      <c r="D417" s="39"/>
      <c r="E417" s="67"/>
      <c r="F417" s="39"/>
      <c r="G417" s="39"/>
    </row>
    <row r="418" spans="1:7" ht="21.75">
      <c r="A418" s="43"/>
      <c r="B418" s="44"/>
      <c r="C418" s="43"/>
      <c r="D418" s="43" t="s">
        <v>300</v>
      </c>
      <c r="E418" s="156" t="s">
        <v>468</v>
      </c>
      <c r="F418" s="43">
        <v>1</v>
      </c>
      <c r="G418" s="43" t="s">
        <v>80</v>
      </c>
    </row>
    <row r="419" spans="1:7" ht="26.25">
      <c r="A419" s="108"/>
      <c r="B419" s="108"/>
      <c r="C419" s="108"/>
      <c r="D419" s="201"/>
      <c r="E419" s="128"/>
      <c r="F419" s="201"/>
      <c r="G419" s="217" t="s">
        <v>533</v>
      </c>
    </row>
    <row r="420" spans="1:7" ht="21.75">
      <c r="A420" s="5" t="s">
        <v>41</v>
      </c>
      <c r="B420" s="5" t="s">
        <v>64</v>
      </c>
      <c r="C420" s="5" t="s">
        <v>68</v>
      </c>
      <c r="D420" s="5" t="s">
        <v>65</v>
      </c>
      <c r="E420" s="5" t="s">
        <v>66</v>
      </c>
      <c r="F420" s="5" t="s">
        <v>67</v>
      </c>
      <c r="G420" s="5" t="s">
        <v>48</v>
      </c>
    </row>
    <row r="421" spans="1:7" ht="21.75">
      <c r="A421" s="35"/>
      <c r="B421" s="36"/>
      <c r="C421" s="35"/>
      <c r="D421" s="39" t="s">
        <v>302</v>
      </c>
      <c r="E421" s="67" t="s">
        <v>200</v>
      </c>
      <c r="F421" s="39">
        <v>2</v>
      </c>
      <c r="G421" s="39" t="s">
        <v>186</v>
      </c>
    </row>
    <row r="422" spans="1:7" ht="21.75">
      <c r="A422" s="39"/>
      <c r="B422" s="40"/>
      <c r="C422" s="39"/>
      <c r="D422" s="39" t="s">
        <v>303</v>
      </c>
      <c r="E422" s="67" t="s">
        <v>201</v>
      </c>
      <c r="F422" s="39">
        <v>1</v>
      </c>
      <c r="G422" s="39" t="s">
        <v>182</v>
      </c>
    </row>
    <row r="423" spans="1:7" ht="21.75">
      <c r="A423" s="39"/>
      <c r="B423" s="67"/>
      <c r="C423" s="39"/>
      <c r="D423" s="39" t="s">
        <v>304</v>
      </c>
      <c r="E423" s="67" t="s">
        <v>421</v>
      </c>
      <c r="F423" s="39">
        <v>1</v>
      </c>
      <c r="G423" s="39" t="s">
        <v>182</v>
      </c>
    </row>
    <row r="424" spans="1:7" ht="21.75">
      <c r="A424" s="39"/>
      <c r="B424" s="40"/>
      <c r="C424" s="39"/>
      <c r="D424" s="101" t="s">
        <v>305</v>
      </c>
      <c r="E424" s="109" t="s">
        <v>469</v>
      </c>
      <c r="F424" s="93">
        <v>1</v>
      </c>
      <c r="G424" s="93" t="s">
        <v>81</v>
      </c>
    </row>
    <row r="425" spans="1:7" ht="21.75">
      <c r="A425" s="39"/>
      <c r="B425" s="40"/>
      <c r="C425" s="39"/>
      <c r="D425" s="41"/>
      <c r="E425" s="40"/>
      <c r="F425" s="39"/>
      <c r="G425" s="39"/>
    </row>
    <row r="426" spans="1:7" ht="21.75">
      <c r="A426" s="39"/>
      <c r="B426" s="67"/>
      <c r="C426" s="39"/>
      <c r="D426" s="41"/>
      <c r="E426" s="40"/>
      <c r="F426" s="39"/>
      <c r="G426" s="39"/>
    </row>
    <row r="427" spans="1:7" ht="21.75">
      <c r="A427" s="39"/>
      <c r="B427" s="67"/>
      <c r="C427" s="39"/>
      <c r="D427" s="41"/>
      <c r="E427" s="67"/>
      <c r="F427" s="39"/>
      <c r="G427" s="39"/>
    </row>
    <row r="428" spans="1:7" ht="21.75">
      <c r="A428" s="39"/>
      <c r="B428" s="39"/>
      <c r="C428" s="39"/>
      <c r="D428" s="41" t="s">
        <v>309</v>
      </c>
      <c r="E428" s="67" t="s">
        <v>206</v>
      </c>
      <c r="F428" s="39">
        <v>1</v>
      </c>
      <c r="G428" s="39" t="s">
        <v>80</v>
      </c>
    </row>
    <row r="429" spans="1:7" ht="21.75">
      <c r="A429" s="39"/>
      <c r="B429" s="40"/>
      <c r="C429" s="39"/>
      <c r="D429" s="41" t="s">
        <v>310</v>
      </c>
      <c r="E429" s="40" t="s">
        <v>207</v>
      </c>
      <c r="F429" s="39">
        <v>1</v>
      </c>
      <c r="G429" s="39" t="s">
        <v>81</v>
      </c>
    </row>
    <row r="430" spans="1:7" ht="21.75">
      <c r="A430" s="39"/>
      <c r="B430" s="40"/>
      <c r="C430" s="39"/>
      <c r="D430" s="41" t="s">
        <v>311</v>
      </c>
      <c r="E430" s="40" t="s">
        <v>208</v>
      </c>
      <c r="F430" s="39">
        <v>5</v>
      </c>
      <c r="G430" s="39" t="s">
        <v>81</v>
      </c>
    </row>
    <row r="431" spans="1:7" ht="21.75">
      <c r="A431" s="39"/>
      <c r="B431" s="40"/>
      <c r="C431" s="39"/>
      <c r="D431" s="41" t="s">
        <v>312</v>
      </c>
      <c r="E431" s="67" t="s">
        <v>209</v>
      </c>
      <c r="F431" s="39">
        <v>1</v>
      </c>
      <c r="G431" s="39" t="s">
        <v>81</v>
      </c>
    </row>
    <row r="432" spans="1:7" ht="21.75">
      <c r="A432" s="39"/>
      <c r="B432" s="40"/>
      <c r="C432" s="39"/>
      <c r="D432" s="41" t="s">
        <v>313</v>
      </c>
      <c r="E432" s="67" t="s">
        <v>210</v>
      </c>
      <c r="F432" s="39">
        <v>4</v>
      </c>
      <c r="G432" s="39" t="s">
        <v>182</v>
      </c>
    </row>
    <row r="433" spans="1:7" ht="21.75">
      <c r="A433" s="39"/>
      <c r="B433" s="40"/>
      <c r="C433" s="39"/>
      <c r="D433" s="39"/>
      <c r="E433" s="67"/>
      <c r="F433" s="39"/>
      <c r="G433" s="39"/>
    </row>
    <row r="434" spans="1:7" ht="21.75">
      <c r="A434" s="39"/>
      <c r="B434" s="40"/>
      <c r="C434" s="39"/>
      <c r="D434" s="39" t="s">
        <v>315</v>
      </c>
      <c r="E434" s="67" t="s">
        <v>244</v>
      </c>
      <c r="F434" s="39">
        <v>1</v>
      </c>
      <c r="G434" s="39" t="s">
        <v>80</v>
      </c>
    </row>
    <row r="435" spans="1:7" ht="21.75">
      <c r="A435" s="39"/>
      <c r="B435" s="40"/>
      <c r="C435" s="39"/>
      <c r="D435" s="39"/>
      <c r="E435" s="67"/>
      <c r="F435" s="39"/>
      <c r="G435" s="67"/>
    </row>
    <row r="436" spans="1:7" ht="21.75">
      <c r="A436" s="39"/>
      <c r="B436" s="40"/>
      <c r="C436" s="39"/>
      <c r="D436" s="39"/>
      <c r="E436" s="67"/>
      <c r="F436" s="39"/>
      <c r="G436" s="67"/>
    </row>
    <row r="437" spans="1:7" ht="21.75">
      <c r="A437" s="39"/>
      <c r="B437" s="40"/>
      <c r="C437" s="39"/>
      <c r="D437" s="39"/>
      <c r="E437" s="67"/>
      <c r="F437" s="39"/>
      <c r="G437" s="67"/>
    </row>
    <row r="438" spans="1:7" ht="21.75">
      <c r="A438" s="39"/>
      <c r="B438" s="40"/>
      <c r="C438" s="39"/>
      <c r="D438" s="39"/>
      <c r="E438" s="67"/>
      <c r="F438" s="39"/>
      <c r="G438" s="67"/>
    </row>
    <row r="439" spans="1:7" ht="21.75">
      <c r="A439" s="39"/>
      <c r="B439" s="40"/>
      <c r="C439" s="39"/>
      <c r="D439" s="39"/>
      <c r="E439" s="39"/>
      <c r="F439" s="39"/>
      <c r="G439" s="67"/>
    </row>
    <row r="440" spans="1:7" ht="21.75">
      <c r="A440" s="43"/>
      <c r="B440" s="44"/>
      <c r="C440" s="43"/>
      <c r="D440" s="43"/>
      <c r="E440" s="69"/>
      <c r="F440" s="69"/>
      <c r="G440" s="43"/>
    </row>
    <row r="441" spans="1:7" ht="26.25">
      <c r="A441" s="297" t="s">
        <v>127</v>
      </c>
      <c r="B441" s="297"/>
      <c r="C441" s="297"/>
      <c r="D441" s="297"/>
      <c r="E441" s="297"/>
      <c r="F441" s="297"/>
      <c r="G441" s="12" t="s">
        <v>534</v>
      </c>
    </row>
    <row r="442" spans="1:7" ht="21.75">
      <c r="A442" s="4" t="s">
        <v>672</v>
      </c>
      <c r="B442" s="4"/>
      <c r="C442" s="5" t="s">
        <v>46</v>
      </c>
      <c r="D442" s="5" t="s">
        <v>136</v>
      </c>
      <c r="E442" s="103" t="s">
        <v>143</v>
      </c>
      <c r="F442" s="103"/>
      <c r="G442" s="4"/>
    </row>
    <row r="443" spans="1:7" ht="21.75">
      <c r="A443" s="107" t="s">
        <v>10</v>
      </c>
      <c r="B443" s="107"/>
      <c r="C443" s="107"/>
      <c r="D443" s="107"/>
      <c r="E443" s="107"/>
      <c r="F443" s="107"/>
      <c r="G443" s="107"/>
    </row>
    <row r="444" spans="1:7" ht="21.75">
      <c r="A444" s="5" t="s">
        <v>41</v>
      </c>
      <c r="B444" s="5" t="s">
        <v>64</v>
      </c>
      <c r="C444" s="5" t="s">
        <v>68</v>
      </c>
      <c r="D444" s="5" t="s">
        <v>65</v>
      </c>
      <c r="E444" s="5" t="s">
        <v>66</v>
      </c>
      <c r="F444" s="5" t="s">
        <v>67</v>
      </c>
      <c r="G444" s="5" t="s">
        <v>48</v>
      </c>
    </row>
    <row r="445" spans="1:7" ht="21.75">
      <c r="A445" s="35">
        <v>1</v>
      </c>
      <c r="B445" s="36" t="s">
        <v>415</v>
      </c>
      <c r="C445" s="35"/>
      <c r="D445" s="37" t="s">
        <v>34</v>
      </c>
      <c r="E445" s="66" t="s">
        <v>26</v>
      </c>
      <c r="F445" s="35">
        <v>1</v>
      </c>
      <c r="G445" s="35" t="s">
        <v>80</v>
      </c>
    </row>
    <row r="446" spans="1:7" ht="21.75">
      <c r="A446" s="39">
        <v>2</v>
      </c>
      <c r="B446" s="40" t="s">
        <v>416</v>
      </c>
      <c r="C446" s="39"/>
      <c r="D446" s="41" t="s">
        <v>35</v>
      </c>
      <c r="E446" s="40" t="s">
        <v>27</v>
      </c>
      <c r="F446" s="39">
        <v>1</v>
      </c>
      <c r="G446" s="39" t="s">
        <v>80</v>
      </c>
    </row>
    <row r="447" spans="1:7" ht="21.75">
      <c r="A447" s="39">
        <v>3</v>
      </c>
      <c r="B447" s="67" t="s">
        <v>417</v>
      </c>
      <c r="C447" s="39"/>
      <c r="D447" s="41" t="s">
        <v>36</v>
      </c>
      <c r="E447" s="40" t="s">
        <v>28</v>
      </c>
      <c r="F447" s="39">
        <v>1</v>
      </c>
      <c r="G447" s="39" t="s">
        <v>80</v>
      </c>
    </row>
    <row r="448" spans="1:7" ht="21.75">
      <c r="A448" s="39">
        <v>4</v>
      </c>
      <c r="B448" s="40" t="s">
        <v>418</v>
      </c>
      <c r="C448" s="39"/>
      <c r="D448" s="41" t="s">
        <v>37</v>
      </c>
      <c r="E448" s="67" t="s">
        <v>29</v>
      </c>
      <c r="F448" s="39">
        <v>1</v>
      </c>
      <c r="G448" s="39" t="s">
        <v>80</v>
      </c>
    </row>
    <row r="449" spans="1:7" ht="21.75">
      <c r="A449" s="39"/>
      <c r="B449" s="40"/>
      <c r="C449" s="39"/>
      <c r="D449" s="41" t="s">
        <v>38</v>
      </c>
      <c r="E449" s="67" t="s">
        <v>30</v>
      </c>
      <c r="F449" s="39">
        <v>1</v>
      </c>
      <c r="G449" s="39" t="s">
        <v>80</v>
      </c>
    </row>
    <row r="450" spans="1:7" ht="21.75">
      <c r="A450" s="39"/>
      <c r="B450" s="67"/>
      <c r="C450" s="39"/>
      <c r="D450" s="41" t="s">
        <v>39</v>
      </c>
      <c r="E450" s="40" t="s">
        <v>31</v>
      </c>
      <c r="F450" s="39">
        <v>1</v>
      </c>
      <c r="G450" s="39" t="s">
        <v>80</v>
      </c>
    </row>
    <row r="451" spans="1:7" ht="21.75">
      <c r="A451" s="39"/>
      <c r="B451" s="67"/>
      <c r="C451" s="39"/>
      <c r="D451" s="41" t="s">
        <v>40</v>
      </c>
      <c r="E451" s="40" t="s">
        <v>32</v>
      </c>
      <c r="F451" s="39">
        <v>1</v>
      </c>
      <c r="G451" s="39" t="s">
        <v>80</v>
      </c>
    </row>
    <row r="452" spans="1:7" ht="21.75">
      <c r="A452" s="39"/>
      <c r="B452" s="39"/>
      <c r="C452" s="39"/>
      <c r="D452" s="41"/>
      <c r="E452" s="67"/>
      <c r="F452" s="39"/>
      <c r="G452" s="39"/>
    </row>
    <row r="453" spans="1:7" ht="21.75">
      <c r="A453" s="39"/>
      <c r="B453" s="40"/>
      <c r="C453" s="39"/>
      <c r="D453" s="41"/>
      <c r="E453" s="67"/>
      <c r="F453" s="39"/>
      <c r="G453" s="67"/>
    </row>
    <row r="454" spans="1:7" ht="21.75">
      <c r="A454" s="39"/>
      <c r="B454" s="40"/>
      <c r="C454" s="39"/>
      <c r="D454" s="39"/>
      <c r="E454" s="67"/>
      <c r="F454" s="39"/>
      <c r="G454" s="67"/>
    </row>
    <row r="455" spans="1:7" ht="21.75">
      <c r="A455" s="39"/>
      <c r="B455" s="40"/>
      <c r="C455" s="39"/>
      <c r="D455" s="39"/>
      <c r="E455" s="67"/>
      <c r="F455" s="39"/>
      <c r="G455" s="67"/>
    </row>
    <row r="456" spans="1:7" ht="21.75">
      <c r="A456" s="39"/>
      <c r="B456" s="40"/>
      <c r="C456" s="39"/>
      <c r="D456" s="39"/>
      <c r="E456" s="67"/>
      <c r="F456" s="39"/>
      <c r="G456" s="67"/>
    </row>
    <row r="457" spans="1:7" ht="21.75">
      <c r="A457" s="39"/>
      <c r="B457" s="40"/>
      <c r="C457" s="39"/>
      <c r="D457" s="39"/>
      <c r="E457" s="67"/>
      <c r="F457" s="39"/>
      <c r="G457" s="67"/>
    </row>
    <row r="458" spans="1:7" ht="21.75">
      <c r="A458" s="39"/>
      <c r="B458" s="40"/>
      <c r="C458" s="39"/>
      <c r="D458" s="39"/>
      <c r="E458" s="67"/>
      <c r="F458" s="39"/>
      <c r="G458" s="67"/>
    </row>
    <row r="459" spans="1:7" ht="21.75">
      <c r="A459" s="39"/>
      <c r="B459" s="40"/>
      <c r="C459" s="39"/>
      <c r="D459" s="39"/>
      <c r="E459" s="67"/>
      <c r="F459" s="39"/>
      <c r="G459" s="67"/>
    </row>
    <row r="460" spans="1:7" ht="21.75">
      <c r="A460" s="39"/>
      <c r="B460" s="40"/>
      <c r="C460" s="39"/>
      <c r="D460" s="39"/>
      <c r="E460" s="67"/>
      <c r="F460" s="39"/>
      <c r="G460" s="67"/>
    </row>
    <row r="461" spans="1:7" ht="21.75">
      <c r="A461" s="39"/>
      <c r="B461" s="40"/>
      <c r="C461" s="39"/>
      <c r="D461" s="39"/>
      <c r="E461" s="67"/>
      <c r="F461" s="39"/>
      <c r="G461" s="67"/>
    </row>
    <row r="462" spans="1:7" ht="21.75">
      <c r="A462" s="43"/>
      <c r="B462" s="44"/>
      <c r="C462" s="43"/>
      <c r="D462" s="43"/>
      <c r="E462" s="69"/>
      <c r="F462" s="43"/>
      <c r="G462" s="69"/>
    </row>
  </sheetData>
  <mergeCells count="16">
    <mergeCell ref="A353:F353"/>
    <mergeCell ref="A375:F375"/>
    <mergeCell ref="A397:F397"/>
    <mergeCell ref="A441:F441"/>
    <mergeCell ref="A221:F221"/>
    <mergeCell ref="A265:F265"/>
    <mergeCell ref="A309:F309"/>
    <mergeCell ref="A331:F331"/>
    <mergeCell ref="A89:F89"/>
    <mergeCell ref="A111:F111"/>
    <mergeCell ref="A155:F155"/>
    <mergeCell ref="A199:F199"/>
    <mergeCell ref="A1:F1"/>
    <mergeCell ref="A23:F23"/>
    <mergeCell ref="A45:F45"/>
    <mergeCell ref="A67:F67"/>
  </mergeCells>
  <printOptions horizontalCentered="1"/>
  <pageMargins left="0.1968503937007874" right="0.1968503937007874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7"/>
  <sheetViews>
    <sheetView zoomScale="70" zoomScaleNormal="70" workbookViewId="0" topLeftCell="A180">
      <selection activeCell="E201" sqref="E201"/>
    </sheetView>
  </sheetViews>
  <sheetFormatPr defaultColWidth="9.140625" defaultRowHeight="21.75"/>
  <cols>
    <col min="1" max="1" width="5.57421875" style="2" customWidth="1"/>
    <col min="2" max="2" width="8.7109375" style="1" customWidth="1"/>
    <col min="3" max="3" width="46.28125" style="2" customWidth="1"/>
    <col min="4" max="4" width="9.140625" style="2" customWidth="1"/>
    <col min="5" max="5" width="6.8515625" style="2" customWidth="1"/>
    <col min="6" max="6" width="11.00390625" style="2" customWidth="1"/>
    <col min="7" max="7" width="12.140625" style="2" customWidth="1"/>
    <col min="8" max="8" width="9.57421875" style="2" customWidth="1"/>
    <col min="9" max="9" width="32.00390625" style="2" customWidth="1"/>
    <col min="10" max="10" width="8.7109375" style="2" customWidth="1"/>
    <col min="11" max="24" width="9.140625" style="10" customWidth="1"/>
    <col min="25" max="16384" width="9.140625" style="2" customWidth="1"/>
  </cols>
  <sheetData>
    <row r="1" spans="1:10" ht="26.25">
      <c r="A1" s="6"/>
      <c r="B1" s="104" t="s">
        <v>444</v>
      </c>
      <c r="C1" s="11"/>
      <c r="D1" s="6"/>
      <c r="E1" s="6"/>
      <c r="F1" s="6"/>
      <c r="G1" s="6"/>
      <c r="H1" s="6"/>
      <c r="I1" s="6"/>
      <c r="J1" s="12" t="s">
        <v>477</v>
      </c>
    </row>
    <row r="2" spans="1:10" ht="21.75">
      <c r="A2" s="4"/>
      <c r="B2" s="314" t="s">
        <v>674</v>
      </c>
      <c r="C2" s="288"/>
      <c r="D2" s="288"/>
      <c r="E2" s="288"/>
      <c r="F2" s="288"/>
      <c r="G2" s="288"/>
      <c r="H2" s="288"/>
      <c r="I2" s="288"/>
      <c r="J2" s="4"/>
    </row>
    <row r="3" spans="2:9" ht="21.75">
      <c r="B3" s="289" t="s">
        <v>673</v>
      </c>
      <c r="C3" s="289"/>
      <c r="D3" s="289"/>
      <c r="E3" s="289"/>
      <c r="F3" s="289"/>
      <c r="G3" s="289"/>
      <c r="H3" s="289"/>
      <c r="I3" s="289"/>
    </row>
    <row r="4" spans="1:24" s="119" customFormat="1" ht="43.5">
      <c r="A4" s="113" t="s">
        <v>41</v>
      </c>
      <c r="B4" s="113" t="s">
        <v>494</v>
      </c>
      <c r="C4" s="113" t="s">
        <v>66</v>
      </c>
      <c r="D4" s="113" t="s">
        <v>69</v>
      </c>
      <c r="E4" s="113" t="s">
        <v>70</v>
      </c>
      <c r="F4" s="113" t="s">
        <v>72</v>
      </c>
      <c r="G4" s="113" t="s">
        <v>73</v>
      </c>
      <c r="H4" s="113" t="s">
        <v>56</v>
      </c>
      <c r="I4" s="113" t="s">
        <v>213</v>
      </c>
      <c r="J4" s="113" t="s">
        <v>474</v>
      </c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</row>
    <row r="5" spans="1:10" ht="21.75">
      <c r="A5" s="35">
        <v>1</v>
      </c>
      <c r="B5" s="37" t="s">
        <v>271</v>
      </c>
      <c r="C5" s="36" t="s">
        <v>419</v>
      </c>
      <c r="D5" s="35">
        <v>1</v>
      </c>
      <c r="E5" s="35" t="s">
        <v>171</v>
      </c>
      <c r="F5" s="120">
        <v>60000</v>
      </c>
      <c r="G5" s="80">
        <f aca="true" t="shared" si="0" ref="G5:G15">D5*F5</f>
        <v>60000</v>
      </c>
      <c r="H5" s="66" t="s">
        <v>94</v>
      </c>
      <c r="I5" s="66" t="s">
        <v>374</v>
      </c>
      <c r="J5" s="35">
        <v>4</v>
      </c>
    </row>
    <row r="6" spans="1:10" ht="21.75">
      <c r="A6" s="39">
        <v>2</v>
      </c>
      <c r="B6" s="41" t="s">
        <v>272</v>
      </c>
      <c r="C6" s="40" t="s">
        <v>12</v>
      </c>
      <c r="D6" s="39">
        <v>1</v>
      </c>
      <c r="E6" s="39" t="s">
        <v>81</v>
      </c>
      <c r="F6" s="114">
        <v>120000</v>
      </c>
      <c r="G6" s="80">
        <f t="shared" si="0"/>
        <v>120000</v>
      </c>
      <c r="H6" s="42" t="s">
        <v>83</v>
      </c>
      <c r="I6" s="42" t="s">
        <v>84</v>
      </c>
      <c r="J6" s="177">
        <v>4</v>
      </c>
    </row>
    <row r="7" spans="1:10" ht="21.75">
      <c r="A7" s="39">
        <v>3</v>
      </c>
      <c r="B7" s="41" t="s">
        <v>273</v>
      </c>
      <c r="C7" s="40" t="s">
        <v>459</v>
      </c>
      <c r="D7" s="39">
        <v>1</v>
      </c>
      <c r="E7" s="39" t="s">
        <v>80</v>
      </c>
      <c r="F7" s="114">
        <v>23000</v>
      </c>
      <c r="G7" s="80">
        <f t="shared" si="0"/>
        <v>23000</v>
      </c>
      <c r="H7" s="67"/>
      <c r="I7" s="111"/>
      <c r="J7" s="143"/>
    </row>
    <row r="8" spans="1:10" ht="21.75">
      <c r="A8" s="39">
        <v>4</v>
      </c>
      <c r="B8" s="41" t="s">
        <v>274</v>
      </c>
      <c r="C8" s="67" t="s">
        <v>172</v>
      </c>
      <c r="D8" s="39">
        <v>11</v>
      </c>
      <c r="E8" s="39" t="s">
        <v>171</v>
      </c>
      <c r="F8" s="114">
        <v>45000</v>
      </c>
      <c r="G8" s="80">
        <f t="shared" si="0"/>
        <v>495000</v>
      </c>
      <c r="H8" s="67"/>
      <c r="I8" s="111"/>
      <c r="J8" s="143"/>
    </row>
    <row r="9" spans="1:10" ht="21.75">
      <c r="A9" s="39">
        <v>5</v>
      </c>
      <c r="B9" s="41" t="s">
        <v>275</v>
      </c>
      <c r="C9" s="67" t="s">
        <v>173</v>
      </c>
      <c r="D9" s="39">
        <v>11</v>
      </c>
      <c r="E9" s="39" t="s">
        <v>81</v>
      </c>
      <c r="F9" s="114">
        <v>1000</v>
      </c>
      <c r="G9" s="80">
        <f t="shared" si="0"/>
        <v>11000</v>
      </c>
      <c r="H9" s="67"/>
      <c r="I9" s="111"/>
      <c r="J9" s="143"/>
    </row>
    <row r="10" spans="1:10" ht="21.75">
      <c r="A10" s="39">
        <v>6</v>
      </c>
      <c r="B10" s="41" t="s">
        <v>276</v>
      </c>
      <c r="C10" s="40" t="s">
        <v>174</v>
      </c>
      <c r="D10" s="39">
        <v>4</v>
      </c>
      <c r="E10" s="39" t="s">
        <v>80</v>
      </c>
      <c r="F10" s="114">
        <v>500</v>
      </c>
      <c r="G10" s="80">
        <f t="shared" si="0"/>
        <v>2000</v>
      </c>
      <c r="H10" s="67"/>
      <c r="I10" s="111"/>
      <c r="J10" s="143"/>
    </row>
    <row r="11" spans="1:10" ht="21.75">
      <c r="A11" s="39">
        <v>7</v>
      </c>
      <c r="B11" s="41" t="s">
        <v>277</v>
      </c>
      <c r="C11" s="67" t="s">
        <v>195</v>
      </c>
      <c r="D11" s="39">
        <v>1</v>
      </c>
      <c r="E11" s="39" t="s">
        <v>80</v>
      </c>
      <c r="F11" s="114">
        <v>40000</v>
      </c>
      <c r="G11" s="80">
        <f t="shared" si="0"/>
        <v>40000</v>
      </c>
      <c r="H11" s="67"/>
      <c r="I11" s="111"/>
      <c r="J11" s="143"/>
    </row>
    <row r="12" spans="1:10" ht="21.75">
      <c r="A12" s="39">
        <v>8</v>
      </c>
      <c r="B12" s="41" t="s">
        <v>278</v>
      </c>
      <c r="C12" s="67" t="s">
        <v>175</v>
      </c>
      <c r="D12" s="39">
        <v>2</v>
      </c>
      <c r="E12" s="39" t="s">
        <v>80</v>
      </c>
      <c r="F12" s="114">
        <v>8000</v>
      </c>
      <c r="G12" s="80">
        <f t="shared" si="0"/>
        <v>16000</v>
      </c>
      <c r="H12" s="67"/>
      <c r="I12" s="111"/>
      <c r="J12" s="143"/>
    </row>
    <row r="13" spans="1:10" ht="21.75">
      <c r="A13" s="39">
        <v>9</v>
      </c>
      <c r="B13" s="41" t="s">
        <v>279</v>
      </c>
      <c r="C13" s="67" t="s">
        <v>264</v>
      </c>
      <c r="D13" s="39">
        <v>5</v>
      </c>
      <c r="E13" s="39" t="s">
        <v>81</v>
      </c>
      <c r="F13" s="114">
        <v>10000</v>
      </c>
      <c r="G13" s="80">
        <f t="shared" si="0"/>
        <v>50000</v>
      </c>
      <c r="H13" s="67"/>
      <c r="I13" s="111"/>
      <c r="J13" s="143"/>
    </row>
    <row r="14" spans="1:10" ht="21.75">
      <c r="A14" s="39">
        <v>10</v>
      </c>
      <c r="B14" s="39" t="s">
        <v>280</v>
      </c>
      <c r="C14" s="67" t="s">
        <v>541</v>
      </c>
      <c r="D14" s="39">
        <v>1</v>
      </c>
      <c r="E14" s="39" t="s">
        <v>79</v>
      </c>
      <c r="F14" s="114">
        <v>2000</v>
      </c>
      <c r="G14" s="80">
        <f t="shared" si="0"/>
        <v>2000</v>
      </c>
      <c r="H14" s="67"/>
      <c r="I14" s="111"/>
      <c r="J14" s="143"/>
    </row>
    <row r="15" spans="1:10" ht="21.75">
      <c r="A15" s="39">
        <v>11</v>
      </c>
      <c r="B15" s="39" t="s">
        <v>281</v>
      </c>
      <c r="C15" s="67" t="s">
        <v>475</v>
      </c>
      <c r="D15" s="39">
        <v>1</v>
      </c>
      <c r="E15" s="39" t="s">
        <v>81</v>
      </c>
      <c r="F15" s="121">
        <v>20000</v>
      </c>
      <c r="G15" s="80">
        <f t="shared" si="0"/>
        <v>20000</v>
      </c>
      <c r="H15" s="67"/>
      <c r="I15" s="111"/>
      <c r="J15" s="143"/>
    </row>
    <row r="16" spans="1:10" ht="21.75">
      <c r="A16" s="39"/>
      <c r="B16" s="39"/>
      <c r="C16" s="67" t="s">
        <v>476</v>
      </c>
      <c r="D16" s="39"/>
      <c r="E16" s="123"/>
      <c r="F16" s="129"/>
      <c r="G16" s="129"/>
      <c r="H16" s="67"/>
      <c r="I16" s="111"/>
      <c r="J16" s="143"/>
    </row>
    <row r="17" spans="1:10" ht="21.75">
      <c r="A17" s="39">
        <v>12</v>
      </c>
      <c r="B17" s="41" t="s">
        <v>282</v>
      </c>
      <c r="C17" s="67" t="s">
        <v>178</v>
      </c>
      <c r="D17" s="39">
        <v>1</v>
      </c>
      <c r="E17" s="39" t="s">
        <v>81</v>
      </c>
      <c r="F17" s="122">
        <v>100000</v>
      </c>
      <c r="G17" s="122">
        <v>100000</v>
      </c>
      <c r="H17" s="67"/>
      <c r="I17" s="111"/>
      <c r="J17" s="143"/>
    </row>
    <row r="18" spans="1:10" ht="21.75">
      <c r="A18" s="39">
        <v>13</v>
      </c>
      <c r="B18" s="39" t="s">
        <v>283</v>
      </c>
      <c r="C18" s="67" t="s">
        <v>179</v>
      </c>
      <c r="D18" s="39">
        <v>4</v>
      </c>
      <c r="E18" s="39" t="s">
        <v>180</v>
      </c>
      <c r="F18" s="114">
        <v>15000</v>
      </c>
      <c r="G18" s="80">
        <f>D18*F18</f>
        <v>60000</v>
      </c>
      <c r="H18" s="67"/>
      <c r="I18" s="111"/>
      <c r="J18" s="163"/>
    </row>
    <row r="19" spans="1:10" ht="21.75">
      <c r="A19" s="39">
        <v>14</v>
      </c>
      <c r="B19" s="39" t="s">
        <v>284</v>
      </c>
      <c r="C19" s="67" t="s">
        <v>181</v>
      </c>
      <c r="D19" s="39">
        <v>2</v>
      </c>
      <c r="E19" s="39" t="s">
        <v>182</v>
      </c>
      <c r="F19" s="114">
        <v>30000</v>
      </c>
      <c r="G19" s="80">
        <f>D19*F19</f>
        <v>60000</v>
      </c>
      <c r="H19" s="67"/>
      <c r="I19" s="111"/>
      <c r="J19" s="163"/>
    </row>
    <row r="20" spans="1:10" ht="21.75">
      <c r="A20" s="39">
        <v>15</v>
      </c>
      <c r="B20" s="39" t="s">
        <v>285</v>
      </c>
      <c r="C20" s="67" t="s">
        <v>183</v>
      </c>
      <c r="D20" s="39">
        <v>2</v>
      </c>
      <c r="E20" s="39" t="s">
        <v>182</v>
      </c>
      <c r="F20" s="114">
        <v>70000</v>
      </c>
      <c r="G20" s="80">
        <f>D19*F20</f>
        <v>140000</v>
      </c>
      <c r="H20" s="67"/>
      <c r="I20" s="111"/>
      <c r="J20" s="163"/>
    </row>
    <row r="21" spans="1:10" ht="21.75">
      <c r="A21" s="39">
        <v>16</v>
      </c>
      <c r="B21" s="41" t="s">
        <v>286</v>
      </c>
      <c r="C21" s="67" t="s">
        <v>184</v>
      </c>
      <c r="D21" s="39">
        <v>1</v>
      </c>
      <c r="E21" s="39" t="s">
        <v>80</v>
      </c>
      <c r="F21" s="114">
        <v>13000</v>
      </c>
      <c r="G21" s="114">
        <v>13000</v>
      </c>
      <c r="H21" s="67"/>
      <c r="I21" s="111"/>
      <c r="J21" s="143"/>
    </row>
    <row r="22" spans="1:10" ht="21.75">
      <c r="A22" s="34">
        <v>17</v>
      </c>
      <c r="B22" s="34" t="s">
        <v>287</v>
      </c>
      <c r="C22" s="155" t="s">
        <v>185</v>
      </c>
      <c r="D22" s="34">
        <v>1</v>
      </c>
      <c r="E22" s="34" t="s">
        <v>182</v>
      </c>
      <c r="F22" s="157">
        <v>13600</v>
      </c>
      <c r="G22" s="158">
        <f>D21*F22</f>
        <v>13600</v>
      </c>
      <c r="H22" s="155"/>
      <c r="I22" s="164"/>
      <c r="J22" s="165"/>
    </row>
    <row r="23" spans="1:10" ht="26.25">
      <c r="A23" s="6"/>
      <c r="B23" s="104" t="s">
        <v>444</v>
      </c>
      <c r="C23" s="11"/>
      <c r="D23" s="6"/>
      <c r="E23" s="6"/>
      <c r="F23" s="6"/>
      <c r="G23" s="6"/>
      <c r="H23" s="6"/>
      <c r="I23" s="6"/>
      <c r="J23" s="12" t="s">
        <v>480</v>
      </c>
    </row>
    <row r="24" spans="1:10" ht="21.75">
      <c r="A24" s="4"/>
      <c r="B24" s="314" t="s">
        <v>674</v>
      </c>
      <c r="C24" s="288"/>
      <c r="D24" s="288"/>
      <c r="E24" s="288"/>
      <c r="F24" s="288"/>
      <c r="G24" s="288"/>
      <c r="H24" s="288"/>
      <c r="I24" s="288"/>
      <c r="J24" s="4"/>
    </row>
    <row r="25" spans="2:9" ht="21.75">
      <c r="B25" s="289" t="s">
        <v>675</v>
      </c>
      <c r="C25" s="289"/>
      <c r="D25" s="289"/>
      <c r="E25" s="289"/>
      <c r="F25" s="289"/>
      <c r="G25" s="289"/>
      <c r="H25" s="289"/>
      <c r="I25" s="289"/>
    </row>
    <row r="26" spans="1:24" s="119" customFormat="1" ht="43.5">
      <c r="A26" s="113" t="s">
        <v>41</v>
      </c>
      <c r="B26" s="113" t="s">
        <v>495</v>
      </c>
      <c r="C26" s="113" t="s">
        <v>66</v>
      </c>
      <c r="D26" s="113" t="s">
        <v>69</v>
      </c>
      <c r="E26" s="113" t="s">
        <v>70</v>
      </c>
      <c r="F26" s="113" t="s">
        <v>72</v>
      </c>
      <c r="G26" s="113" t="s">
        <v>73</v>
      </c>
      <c r="H26" s="113" t="s">
        <v>56</v>
      </c>
      <c r="I26" s="113" t="s">
        <v>213</v>
      </c>
      <c r="J26" s="113" t="s">
        <v>474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</row>
    <row r="27" spans="1:10" ht="21.75">
      <c r="A27" s="35">
        <v>1</v>
      </c>
      <c r="B27" s="37" t="s">
        <v>288</v>
      </c>
      <c r="C27" s="66" t="s">
        <v>187</v>
      </c>
      <c r="D27" s="35">
        <v>20</v>
      </c>
      <c r="E27" s="35" t="s">
        <v>176</v>
      </c>
      <c r="F27" s="76">
        <v>1500</v>
      </c>
      <c r="G27" s="79">
        <f aca="true" t="shared" si="1" ref="G27:G43">D27*F27</f>
        <v>30000</v>
      </c>
      <c r="H27" s="42" t="s">
        <v>89</v>
      </c>
      <c r="I27" s="42" t="s">
        <v>90</v>
      </c>
      <c r="J27" s="39">
        <v>4</v>
      </c>
    </row>
    <row r="28" spans="1:10" ht="21.75">
      <c r="A28" s="39">
        <v>2</v>
      </c>
      <c r="B28" s="41" t="s">
        <v>289</v>
      </c>
      <c r="C28" s="67" t="s">
        <v>188</v>
      </c>
      <c r="D28" s="39">
        <v>20</v>
      </c>
      <c r="E28" s="39" t="s">
        <v>176</v>
      </c>
      <c r="F28" s="75">
        <v>12000</v>
      </c>
      <c r="G28" s="79">
        <f t="shared" si="1"/>
        <v>240000</v>
      </c>
      <c r="H28" s="42" t="s">
        <v>95</v>
      </c>
      <c r="I28" s="40" t="s">
        <v>227</v>
      </c>
      <c r="J28" s="39">
        <v>4</v>
      </c>
    </row>
    <row r="29" spans="1:10" ht="21.75">
      <c r="A29" s="39">
        <v>3</v>
      </c>
      <c r="B29" s="41" t="s">
        <v>290</v>
      </c>
      <c r="C29" s="40" t="s">
        <v>458</v>
      </c>
      <c r="D29" s="39">
        <v>2</v>
      </c>
      <c r="E29" s="39" t="s">
        <v>80</v>
      </c>
      <c r="F29" s="75">
        <v>25000</v>
      </c>
      <c r="G29" s="85">
        <f t="shared" si="1"/>
        <v>50000</v>
      </c>
      <c r="H29" s="42" t="s">
        <v>96</v>
      </c>
      <c r="I29" s="40" t="s">
        <v>228</v>
      </c>
      <c r="J29" s="39">
        <v>4</v>
      </c>
    </row>
    <row r="30" spans="1:10" ht="21.75">
      <c r="A30" s="39">
        <v>4</v>
      </c>
      <c r="B30" s="41" t="s">
        <v>291</v>
      </c>
      <c r="C30" s="67" t="s">
        <v>189</v>
      </c>
      <c r="D30" s="39">
        <v>20</v>
      </c>
      <c r="E30" s="39" t="s">
        <v>176</v>
      </c>
      <c r="F30" s="75">
        <v>3000</v>
      </c>
      <c r="G30" s="79">
        <f t="shared" si="1"/>
        <v>60000</v>
      </c>
      <c r="H30" s="42" t="s">
        <v>97</v>
      </c>
      <c r="I30" s="40" t="s">
        <v>229</v>
      </c>
      <c r="J30" s="39">
        <v>4</v>
      </c>
    </row>
    <row r="31" spans="1:10" ht="21.75">
      <c r="A31" s="39">
        <v>5</v>
      </c>
      <c r="B31" s="41" t="s">
        <v>292</v>
      </c>
      <c r="C31" s="67" t="s">
        <v>190</v>
      </c>
      <c r="D31" s="39">
        <v>2</v>
      </c>
      <c r="E31" s="39" t="s">
        <v>80</v>
      </c>
      <c r="F31" s="75">
        <v>5000</v>
      </c>
      <c r="G31" s="79">
        <f t="shared" si="1"/>
        <v>10000</v>
      </c>
      <c r="H31" s="40" t="s">
        <v>145</v>
      </c>
      <c r="I31" s="42" t="s">
        <v>101</v>
      </c>
      <c r="J31" s="39">
        <v>6</v>
      </c>
    </row>
    <row r="32" spans="1:10" ht="21.75">
      <c r="A32" s="39">
        <v>6</v>
      </c>
      <c r="B32" s="41" t="s">
        <v>293</v>
      </c>
      <c r="C32" s="67" t="s">
        <v>191</v>
      </c>
      <c r="D32" s="39">
        <v>2</v>
      </c>
      <c r="E32" s="39" t="s">
        <v>80</v>
      </c>
      <c r="F32" s="75">
        <v>3000</v>
      </c>
      <c r="G32" s="79">
        <f t="shared" si="1"/>
        <v>6000</v>
      </c>
      <c r="H32" s="42" t="s">
        <v>108</v>
      </c>
      <c r="I32" s="42" t="s">
        <v>146</v>
      </c>
      <c r="J32" s="39">
        <v>6</v>
      </c>
    </row>
    <row r="33" spans="1:10" ht="21.75">
      <c r="A33" s="39">
        <v>7</v>
      </c>
      <c r="B33" s="41" t="s">
        <v>294</v>
      </c>
      <c r="C33" s="67" t="s">
        <v>192</v>
      </c>
      <c r="D33" s="39">
        <v>1</v>
      </c>
      <c r="E33" s="39" t="s">
        <v>80</v>
      </c>
      <c r="F33" s="75">
        <v>40000</v>
      </c>
      <c r="G33" s="79">
        <f t="shared" si="1"/>
        <v>40000</v>
      </c>
      <c r="H33" s="42" t="s">
        <v>109</v>
      </c>
      <c r="I33" s="42" t="s">
        <v>117</v>
      </c>
      <c r="J33" s="39">
        <v>6</v>
      </c>
    </row>
    <row r="34" spans="1:10" ht="21.75">
      <c r="A34" s="39">
        <v>8</v>
      </c>
      <c r="B34" s="41" t="s">
        <v>295</v>
      </c>
      <c r="C34" s="67" t="s">
        <v>193</v>
      </c>
      <c r="D34" s="39">
        <v>1</v>
      </c>
      <c r="E34" s="39" t="s">
        <v>80</v>
      </c>
      <c r="F34" s="75">
        <v>60000</v>
      </c>
      <c r="G34" s="79">
        <f t="shared" si="1"/>
        <v>60000</v>
      </c>
      <c r="H34" s="42" t="s">
        <v>113</v>
      </c>
      <c r="I34" s="40" t="s">
        <v>104</v>
      </c>
      <c r="J34" s="39">
        <v>6</v>
      </c>
    </row>
    <row r="35" spans="1:10" ht="21.75">
      <c r="A35" s="39">
        <v>9</v>
      </c>
      <c r="B35" s="41" t="s">
        <v>296</v>
      </c>
      <c r="C35" s="67" t="s">
        <v>194</v>
      </c>
      <c r="D35" s="39">
        <v>1</v>
      </c>
      <c r="E35" s="39" t="s">
        <v>80</v>
      </c>
      <c r="F35" s="75">
        <v>1500</v>
      </c>
      <c r="G35" s="79">
        <f t="shared" si="1"/>
        <v>1500</v>
      </c>
      <c r="H35" s="40" t="s">
        <v>115</v>
      </c>
      <c r="I35" s="42" t="s">
        <v>106</v>
      </c>
      <c r="J35" s="39">
        <v>6</v>
      </c>
    </row>
    <row r="36" spans="1:10" ht="21.75">
      <c r="A36" s="39">
        <v>10</v>
      </c>
      <c r="B36" s="41" t="s">
        <v>297</v>
      </c>
      <c r="C36" s="67" t="s">
        <v>195</v>
      </c>
      <c r="D36" s="39">
        <v>1</v>
      </c>
      <c r="E36" s="39" t="s">
        <v>80</v>
      </c>
      <c r="F36" s="75">
        <v>40000</v>
      </c>
      <c r="G36" s="79">
        <f t="shared" si="1"/>
        <v>40000</v>
      </c>
      <c r="H36" s="40" t="s">
        <v>260</v>
      </c>
      <c r="I36" s="40" t="s">
        <v>118</v>
      </c>
      <c r="J36" s="39">
        <v>4</v>
      </c>
    </row>
    <row r="37" spans="1:10" ht="21.75">
      <c r="A37" s="39">
        <v>11</v>
      </c>
      <c r="B37" s="41" t="s">
        <v>298</v>
      </c>
      <c r="C37" s="40" t="s">
        <v>420</v>
      </c>
      <c r="D37" s="39">
        <v>2</v>
      </c>
      <c r="E37" s="39" t="s">
        <v>197</v>
      </c>
      <c r="F37" s="75">
        <v>15000</v>
      </c>
      <c r="G37" s="85">
        <f t="shared" si="1"/>
        <v>30000</v>
      </c>
      <c r="H37" s="40" t="s">
        <v>261</v>
      </c>
      <c r="I37" s="40" t="s">
        <v>119</v>
      </c>
      <c r="J37" s="39">
        <v>4</v>
      </c>
    </row>
    <row r="38" spans="1:10" ht="21.75">
      <c r="A38" s="39">
        <v>12</v>
      </c>
      <c r="B38" s="41" t="s">
        <v>299</v>
      </c>
      <c r="C38" s="67" t="s">
        <v>149</v>
      </c>
      <c r="D38" s="39">
        <v>1</v>
      </c>
      <c r="E38" s="39" t="s">
        <v>197</v>
      </c>
      <c r="F38" s="75">
        <v>20000</v>
      </c>
      <c r="G38" s="79">
        <f t="shared" si="1"/>
        <v>20000</v>
      </c>
      <c r="H38" s="40" t="s">
        <v>262</v>
      </c>
      <c r="I38" s="40" t="s">
        <v>120</v>
      </c>
      <c r="J38" s="39">
        <v>4</v>
      </c>
    </row>
    <row r="39" spans="1:10" ht="21.75">
      <c r="A39" s="39">
        <v>13</v>
      </c>
      <c r="B39" s="41" t="s">
        <v>300</v>
      </c>
      <c r="C39" s="40" t="s">
        <v>479</v>
      </c>
      <c r="D39" s="39">
        <v>1</v>
      </c>
      <c r="E39" s="39" t="s">
        <v>80</v>
      </c>
      <c r="F39" s="75">
        <v>30000</v>
      </c>
      <c r="G39" s="79">
        <f t="shared" si="1"/>
        <v>30000</v>
      </c>
      <c r="H39" s="67"/>
      <c r="I39" s="67"/>
      <c r="J39" s="67"/>
    </row>
    <row r="40" spans="1:10" ht="21.75">
      <c r="A40" s="39"/>
      <c r="B40" s="41"/>
      <c r="C40" s="40" t="s">
        <v>478</v>
      </c>
      <c r="D40" s="39"/>
      <c r="E40" s="39"/>
      <c r="F40" s="75"/>
      <c r="G40" s="79"/>
      <c r="H40" s="67"/>
      <c r="I40" s="67"/>
      <c r="J40" s="67"/>
    </row>
    <row r="41" spans="1:10" ht="21.75">
      <c r="A41" s="39">
        <v>14</v>
      </c>
      <c r="B41" s="41" t="s">
        <v>301</v>
      </c>
      <c r="C41" s="67" t="s">
        <v>198</v>
      </c>
      <c r="D41" s="39">
        <v>20</v>
      </c>
      <c r="E41" s="39" t="s">
        <v>199</v>
      </c>
      <c r="F41" s="75">
        <v>3000</v>
      </c>
      <c r="G41" s="79">
        <f t="shared" si="1"/>
        <v>60000</v>
      </c>
      <c r="H41" s="67"/>
      <c r="I41" s="67"/>
      <c r="J41" s="67"/>
    </row>
    <row r="42" spans="1:10" ht="21.75">
      <c r="A42" s="39">
        <v>15</v>
      </c>
      <c r="B42" s="41" t="s">
        <v>302</v>
      </c>
      <c r="C42" s="67" t="s">
        <v>200</v>
      </c>
      <c r="D42" s="39">
        <v>2</v>
      </c>
      <c r="E42" s="39" t="s">
        <v>186</v>
      </c>
      <c r="F42" s="75">
        <v>5000</v>
      </c>
      <c r="G42" s="79">
        <f t="shared" si="1"/>
        <v>10000</v>
      </c>
      <c r="H42" s="67"/>
      <c r="I42" s="67"/>
      <c r="J42" s="67"/>
    </row>
    <row r="43" spans="1:10" ht="21.75">
      <c r="A43" s="39">
        <v>16</v>
      </c>
      <c r="B43" s="41" t="s">
        <v>303</v>
      </c>
      <c r="C43" s="67" t="s">
        <v>201</v>
      </c>
      <c r="D43" s="39">
        <v>1</v>
      </c>
      <c r="E43" s="39" t="s">
        <v>182</v>
      </c>
      <c r="F43" s="75">
        <v>13600</v>
      </c>
      <c r="G43" s="79">
        <f t="shared" si="1"/>
        <v>13600</v>
      </c>
      <c r="H43" s="67"/>
      <c r="I43" s="67"/>
      <c r="J43" s="67"/>
    </row>
    <row r="44" spans="1:24" s="128" customFormat="1" ht="21.75">
      <c r="A44" s="34">
        <v>17</v>
      </c>
      <c r="B44" s="159" t="s">
        <v>304</v>
      </c>
      <c r="C44" s="160" t="s">
        <v>421</v>
      </c>
      <c r="D44" s="34">
        <v>1</v>
      </c>
      <c r="E44" s="34" t="s">
        <v>182</v>
      </c>
      <c r="F44" s="161">
        <v>30000</v>
      </c>
      <c r="G44" s="162">
        <f>D44*F44</f>
        <v>30000</v>
      </c>
      <c r="H44" s="155"/>
      <c r="I44" s="155"/>
      <c r="J44" s="15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10" ht="21.75">
      <c r="B45" s="314" t="s">
        <v>674</v>
      </c>
      <c r="C45" s="288"/>
      <c r="D45" s="288"/>
      <c r="E45" s="288"/>
      <c r="F45" s="288"/>
      <c r="G45" s="288"/>
      <c r="H45" s="288"/>
      <c r="I45" s="288"/>
      <c r="J45" s="12" t="s">
        <v>481</v>
      </c>
    </row>
    <row r="46" spans="1:9" ht="21.75">
      <c r="A46" s="33"/>
      <c r="B46" s="289" t="s">
        <v>675</v>
      </c>
      <c r="C46" s="289"/>
      <c r="D46" s="289"/>
      <c r="E46" s="289"/>
      <c r="F46" s="289"/>
      <c r="G46" s="289"/>
      <c r="H46" s="289"/>
      <c r="I46" s="289"/>
    </row>
    <row r="47" spans="1:10" ht="65.25">
      <c r="A47" s="113" t="s">
        <v>41</v>
      </c>
      <c r="B47" s="113" t="s">
        <v>489</v>
      </c>
      <c r="C47" s="125" t="s">
        <v>66</v>
      </c>
      <c r="D47" s="113" t="s">
        <v>488</v>
      </c>
      <c r="E47" s="125" t="s">
        <v>70</v>
      </c>
      <c r="F47" s="113" t="s">
        <v>72</v>
      </c>
      <c r="G47" s="113" t="s">
        <v>73</v>
      </c>
      <c r="H47" s="125" t="s">
        <v>56</v>
      </c>
      <c r="I47" s="113" t="s">
        <v>213</v>
      </c>
      <c r="J47" s="113" t="s">
        <v>49</v>
      </c>
    </row>
    <row r="48" spans="1:10" ht="21.75">
      <c r="A48" s="35">
        <v>18</v>
      </c>
      <c r="B48" s="37" t="s">
        <v>305</v>
      </c>
      <c r="C48" s="66" t="s">
        <v>203</v>
      </c>
      <c r="D48" s="35">
        <v>1</v>
      </c>
      <c r="E48" s="35" t="s">
        <v>81</v>
      </c>
      <c r="F48" s="76">
        <v>10000</v>
      </c>
      <c r="G48" s="77">
        <f>D48*F48</f>
        <v>10000</v>
      </c>
      <c r="H48" s="66"/>
      <c r="I48" s="66"/>
      <c r="J48" s="35"/>
    </row>
    <row r="49" spans="1:10" ht="21.75">
      <c r="A49" s="93">
        <v>19</v>
      </c>
      <c r="B49" s="101" t="s">
        <v>306</v>
      </c>
      <c r="C49" s="102" t="s">
        <v>204</v>
      </c>
      <c r="D49" s="93">
        <v>1</v>
      </c>
      <c r="E49" s="93" t="s">
        <v>81</v>
      </c>
      <c r="F49" s="130">
        <v>300000</v>
      </c>
      <c r="G49" s="106">
        <f>D49*F49</f>
        <v>300000</v>
      </c>
      <c r="H49" s="109"/>
      <c r="I49" s="102"/>
      <c r="J49" s="93"/>
    </row>
    <row r="50" spans="1:10" ht="21.75">
      <c r="A50" s="93"/>
      <c r="B50" s="101"/>
      <c r="C50" s="102" t="s">
        <v>493</v>
      </c>
      <c r="D50" s="93"/>
      <c r="E50" s="93"/>
      <c r="F50" s="130"/>
      <c r="G50" s="42"/>
      <c r="H50" s="109"/>
      <c r="I50" s="102"/>
      <c r="J50" s="93"/>
    </row>
    <row r="51" spans="1:10" ht="21.75">
      <c r="A51" s="39">
        <v>20</v>
      </c>
      <c r="B51" s="41" t="s">
        <v>307</v>
      </c>
      <c r="C51" s="67" t="s">
        <v>205</v>
      </c>
      <c r="D51" s="39">
        <v>1</v>
      </c>
      <c r="E51" s="39" t="s">
        <v>81</v>
      </c>
      <c r="F51" s="75">
        <v>600000</v>
      </c>
      <c r="G51" s="75">
        <v>600000</v>
      </c>
      <c r="H51" s="67"/>
      <c r="I51" s="67"/>
      <c r="J51" s="39"/>
    </row>
    <row r="52" spans="1:10" ht="21.75">
      <c r="A52" s="39">
        <v>21</v>
      </c>
      <c r="B52" s="41" t="s">
        <v>308</v>
      </c>
      <c r="C52" s="40" t="s">
        <v>492</v>
      </c>
      <c r="D52" s="39">
        <v>1</v>
      </c>
      <c r="E52" s="39" t="s">
        <v>171</v>
      </c>
      <c r="F52" s="75">
        <v>100000</v>
      </c>
      <c r="G52" s="75">
        <v>100000</v>
      </c>
      <c r="H52" s="67"/>
      <c r="I52" s="40"/>
      <c r="J52" s="39"/>
    </row>
    <row r="53" spans="1:10" ht="21.75">
      <c r="A53" s="39"/>
      <c r="B53" s="41"/>
      <c r="C53" s="40" t="s">
        <v>490</v>
      </c>
      <c r="D53" s="39"/>
      <c r="E53" s="39"/>
      <c r="F53" s="75"/>
      <c r="G53" s="42"/>
      <c r="H53" s="67"/>
      <c r="I53" s="40"/>
      <c r="J53" s="39"/>
    </row>
    <row r="54" spans="1:10" ht="21.75">
      <c r="A54" s="39">
        <v>22</v>
      </c>
      <c r="B54" s="41" t="s">
        <v>309</v>
      </c>
      <c r="C54" s="40" t="s">
        <v>449</v>
      </c>
      <c r="D54" s="39">
        <v>1</v>
      </c>
      <c r="E54" s="39" t="s">
        <v>80</v>
      </c>
      <c r="F54" s="75">
        <v>5000</v>
      </c>
      <c r="G54" s="79">
        <f aca="true" t="shared" si="2" ref="G54:G60">D54*F54</f>
        <v>5000</v>
      </c>
      <c r="H54" s="67"/>
      <c r="I54" s="40"/>
      <c r="J54" s="39"/>
    </row>
    <row r="55" spans="1:10" ht="21.75">
      <c r="A55" s="39">
        <v>23</v>
      </c>
      <c r="B55" s="41" t="s">
        <v>310</v>
      </c>
      <c r="C55" s="67" t="s">
        <v>207</v>
      </c>
      <c r="D55" s="39">
        <v>1</v>
      </c>
      <c r="E55" s="39" t="s">
        <v>81</v>
      </c>
      <c r="F55" s="75">
        <v>10000</v>
      </c>
      <c r="G55" s="85">
        <f t="shared" si="2"/>
        <v>10000</v>
      </c>
      <c r="H55" s="67"/>
      <c r="I55" s="67"/>
      <c r="J55" s="67"/>
    </row>
    <row r="56" spans="1:10" ht="21.75">
      <c r="A56" s="39">
        <v>24</v>
      </c>
      <c r="B56" s="41" t="s">
        <v>311</v>
      </c>
      <c r="C56" s="40" t="s">
        <v>422</v>
      </c>
      <c r="D56" s="39">
        <v>5</v>
      </c>
      <c r="E56" s="39" t="s">
        <v>81</v>
      </c>
      <c r="F56" s="75">
        <v>10000</v>
      </c>
      <c r="G56" s="79">
        <f t="shared" si="2"/>
        <v>50000</v>
      </c>
      <c r="H56" s="67"/>
      <c r="I56" s="67"/>
      <c r="J56" s="67"/>
    </row>
    <row r="57" spans="1:10" ht="21.75">
      <c r="A57" s="39">
        <v>25</v>
      </c>
      <c r="B57" s="41" t="s">
        <v>312</v>
      </c>
      <c r="C57" s="67" t="s">
        <v>209</v>
      </c>
      <c r="D57" s="39">
        <v>1</v>
      </c>
      <c r="E57" s="39" t="s">
        <v>81</v>
      </c>
      <c r="F57" s="75">
        <v>2000</v>
      </c>
      <c r="G57" s="85">
        <f t="shared" si="2"/>
        <v>2000</v>
      </c>
      <c r="H57" s="67"/>
      <c r="I57" s="67"/>
      <c r="J57" s="67"/>
    </row>
    <row r="58" spans="1:10" ht="21.75">
      <c r="A58" s="39">
        <v>26</v>
      </c>
      <c r="B58" s="41" t="s">
        <v>313</v>
      </c>
      <c r="C58" s="67" t="s">
        <v>210</v>
      </c>
      <c r="D58" s="39">
        <v>4</v>
      </c>
      <c r="E58" s="39" t="s">
        <v>182</v>
      </c>
      <c r="F58" s="75">
        <v>30000</v>
      </c>
      <c r="G58" s="79">
        <f t="shared" si="2"/>
        <v>120000</v>
      </c>
      <c r="H58" s="67"/>
      <c r="I58" s="67"/>
      <c r="J58" s="67"/>
    </row>
    <row r="59" spans="1:10" ht="21.75">
      <c r="A59" s="39">
        <v>27</v>
      </c>
      <c r="B59" s="41" t="s">
        <v>314</v>
      </c>
      <c r="C59" s="40" t="s">
        <v>14</v>
      </c>
      <c r="D59" s="39">
        <v>1</v>
      </c>
      <c r="E59" s="39" t="s">
        <v>81</v>
      </c>
      <c r="F59" s="75">
        <v>60000</v>
      </c>
      <c r="G59" s="75">
        <v>60000</v>
      </c>
      <c r="H59" s="67"/>
      <c r="I59" s="67"/>
      <c r="J59" s="67"/>
    </row>
    <row r="60" spans="1:10" ht="21.75">
      <c r="A60" s="39">
        <v>28</v>
      </c>
      <c r="B60" s="71" t="s">
        <v>315</v>
      </c>
      <c r="C60" s="72" t="s">
        <v>244</v>
      </c>
      <c r="D60" s="46">
        <v>1</v>
      </c>
      <c r="E60" s="46" t="s">
        <v>80</v>
      </c>
      <c r="F60" s="124">
        <v>200000</v>
      </c>
      <c r="G60" s="79">
        <f t="shared" si="2"/>
        <v>200000</v>
      </c>
      <c r="H60" s="67"/>
      <c r="I60" s="67"/>
      <c r="J60" s="67"/>
    </row>
    <row r="61" spans="1:10" ht="21.75">
      <c r="A61" s="39">
        <v>29</v>
      </c>
      <c r="B61" s="39" t="s">
        <v>316</v>
      </c>
      <c r="C61" s="67" t="s">
        <v>254</v>
      </c>
      <c r="D61" s="39">
        <v>1</v>
      </c>
      <c r="E61" s="39" t="s">
        <v>80</v>
      </c>
      <c r="F61" s="75">
        <v>190000</v>
      </c>
      <c r="G61" s="75">
        <v>190000</v>
      </c>
      <c r="H61" s="67"/>
      <c r="I61" s="67"/>
      <c r="J61" s="67"/>
    </row>
    <row r="62" spans="1:10" ht="21.75">
      <c r="A62" s="39"/>
      <c r="B62" s="101"/>
      <c r="C62" s="109"/>
      <c r="D62" s="93"/>
      <c r="E62" s="93"/>
      <c r="F62" s="93"/>
      <c r="G62" s="93"/>
      <c r="H62" s="67"/>
      <c r="I62" s="67"/>
      <c r="J62" s="67"/>
    </row>
    <row r="63" spans="1:10" ht="21.75">
      <c r="A63" s="39"/>
      <c r="B63" s="101"/>
      <c r="C63" s="109"/>
      <c r="D63" s="93"/>
      <c r="E63" s="93"/>
      <c r="F63" s="93"/>
      <c r="G63" s="93"/>
      <c r="H63" s="67"/>
      <c r="I63" s="67"/>
      <c r="J63" s="67"/>
    </row>
    <row r="64" spans="1:10" ht="21.75">
      <c r="A64" s="39"/>
      <c r="B64" s="39"/>
      <c r="C64" s="67"/>
      <c r="D64" s="39"/>
      <c r="E64" s="67"/>
      <c r="F64" s="67"/>
      <c r="G64" s="67"/>
      <c r="H64" s="67"/>
      <c r="I64" s="67"/>
      <c r="J64" s="67"/>
    </row>
    <row r="65" spans="1:10" ht="21.75">
      <c r="A65" s="34"/>
      <c r="B65" s="159"/>
      <c r="C65" s="155"/>
      <c r="D65" s="34"/>
      <c r="E65" s="34"/>
      <c r="F65" s="34"/>
      <c r="G65" s="34"/>
      <c r="H65" s="155"/>
      <c r="I65" s="155"/>
      <c r="J65" s="155"/>
    </row>
    <row r="66" spans="1:10" ht="26.25">
      <c r="A66" s="10"/>
      <c r="B66" s="104" t="s">
        <v>444</v>
      </c>
      <c r="C66" s="96"/>
      <c r="D66" s="96"/>
      <c r="E66" s="10"/>
      <c r="F66" s="10"/>
      <c r="G66" s="10"/>
      <c r="H66" s="96"/>
      <c r="I66" s="96"/>
      <c r="J66" s="12" t="s">
        <v>482</v>
      </c>
    </row>
    <row r="67" spans="2:10" ht="21.75">
      <c r="B67" s="314" t="s">
        <v>674</v>
      </c>
      <c r="C67" s="288"/>
      <c r="D67" s="288"/>
      <c r="E67" s="288"/>
      <c r="F67" s="288"/>
      <c r="G67" s="288"/>
      <c r="H67" s="288"/>
      <c r="I67" s="288"/>
      <c r="J67" s="4"/>
    </row>
    <row r="68" spans="2:10" ht="21.75">
      <c r="B68" s="289" t="s">
        <v>676</v>
      </c>
      <c r="C68" s="289"/>
      <c r="D68" s="289"/>
      <c r="E68" s="289"/>
      <c r="F68" s="289"/>
      <c r="G68" s="289"/>
      <c r="H68" s="289"/>
      <c r="I68" s="289"/>
      <c r="J68" s="4"/>
    </row>
    <row r="69" spans="1:10" ht="43.5">
      <c r="A69" s="113" t="s">
        <v>41</v>
      </c>
      <c r="B69" s="113" t="s">
        <v>489</v>
      </c>
      <c r="C69" s="113" t="s">
        <v>66</v>
      </c>
      <c r="D69" s="113" t="s">
        <v>69</v>
      </c>
      <c r="E69" s="113" t="s">
        <v>70</v>
      </c>
      <c r="F69" s="113" t="s">
        <v>72</v>
      </c>
      <c r="G69" s="113" t="s">
        <v>73</v>
      </c>
      <c r="H69" s="113" t="s">
        <v>56</v>
      </c>
      <c r="I69" s="113" t="s">
        <v>213</v>
      </c>
      <c r="J69" s="113" t="s">
        <v>42</v>
      </c>
    </row>
    <row r="70" spans="1:10" ht="21.75">
      <c r="A70" s="35">
        <v>1</v>
      </c>
      <c r="B70" s="37" t="s">
        <v>317</v>
      </c>
      <c r="C70" s="36" t="s">
        <v>448</v>
      </c>
      <c r="D70" s="35">
        <v>6</v>
      </c>
      <c r="E70" s="35" t="s">
        <v>176</v>
      </c>
      <c r="F70" s="77">
        <v>1500</v>
      </c>
      <c r="G70" s="82">
        <f>D70*F70</f>
        <v>9000</v>
      </c>
      <c r="H70" s="42" t="s">
        <v>89</v>
      </c>
      <c r="I70" s="42" t="s">
        <v>90</v>
      </c>
      <c r="J70" s="39">
        <v>4</v>
      </c>
    </row>
    <row r="71" spans="1:10" ht="21.75">
      <c r="A71" s="39">
        <v>2</v>
      </c>
      <c r="B71" s="41" t="s">
        <v>318</v>
      </c>
      <c r="C71" s="67" t="s">
        <v>188</v>
      </c>
      <c r="D71" s="39">
        <v>20</v>
      </c>
      <c r="E71" s="39" t="s">
        <v>176</v>
      </c>
      <c r="F71" s="79">
        <v>12000</v>
      </c>
      <c r="G71" s="80">
        <f aca="true" t="shared" si="3" ref="G71:G86">D71*F71</f>
        <v>240000</v>
      </c>
      <c r="H71" s="42" t="s">
        <v>95</v>
      </c>
      <c r="I71" s="40" t="s">
        <v>227</v>
      </c>
      <c r="J71" s="39">
        <v>4</v>
      </c>
    </row>
    <row r="72" spans="1:10" ht="21.75">
      <c r="A72" s="39">
        <v>3</v>
      </c>
      <c r="B72" s="41" t="s">
        <v>319</v>
      </c>
      <c r="C72" s="67" t="s">
        <v>247</v>
      </c>
      <c r="D72" s="39">
        <v>10</v>
      </c>
      <c r="E72" s="39" t="s">
        <v>176</v>
      </c>
      <c r="F72" s="79">
        <v>20000</v>
      </c>
      <c r="G72" s="80">
        <f t="shared" si="3"/>
        <v>200000</v>
      </c>
      <c r="H72" s="42" t="s">
        <v>96</v>
      </c>
      <c r="I72" s="40" t="s">
        <v>228</v>
      </c>
      <c r="J72" s="39">
        <v>4</v>
      </c>
    </row>
    <row r="73" spans="1:10" ht="21.75">
      <c r="A73" s="39">
        <v>4</v>
      </c>
      <c r="B73" s="41" t="s">
        <v>320</v>
      </c>
      <c r="C73" s="40" t="s">
        <v>439</v>
      </c>
      <c r="D73" s="39">
        <v>20</v>
      </c>
      <c r="E73" s="39" t="s">
        <v>176</v>
      </c>
      <c r="F73" s="79">
        <v>5000</v>
      </c>
      <c r="G73" s="80">
        <f t="shared" si="3"/>
        <v>100000</v>
      </c>
      <c r="H73" s="42" t="s">
        <v>97</v>
      </c>
      <c r="I73" s="40" t="s">
        <v>229</v>
      </c>
      <c r="J73" s="39">
        <v>4</v>
      </c>
    </row>
    <row r="74" spans="1:10" ht="21.75">
      <c r="A74" s="39">
        <v>5</v>
      </c>
      <c r="B74" s="41" t="s">
        <v>321</v>
      </c>
      <c r="C74" s="40" t="s">
        <v>425</v>
      </c>
      <c r="D74" s="39">
        <v>1</v>
      </c>
      <c r="E74" s="39" t="s">
        <v>81</v>
      </c>
      <c r="F74" s="79">
        <v>80000</v>
      </c>
      <c r="G74" s="82">
        <f>D74*F74</f>
        <v>80000</v>
      </c>
      <c r="H74" s="40" t="s">
        <v>145</v>
      </c>
      <c r="I74" s="42" t="s">
        <v>101</v>
      </c>
      <c r="J74" s="39">
        <v>6</v>
      </c>
    </row>
    <row r="75" spans="1:10" ht="21.75">
      <c r="A75" s="39">
        <v>6</v>
      </c>
      <c r="B75" s="41" t="s">
        <v>322</v>
      </c>
      <c r="C75" s="40" t="s">
        <v>446</v>
      </c>
      <c r="D75" s="39">
        <v>20</v>
      </c>
      <c r="E75" s="39" t="s">
        <v>176</v>
      </c>
      <c r="F75" s="79">
        <v>3000</v>
      </c>
      <c r="G75" s="80">
        <f>D75*F75</f>
        <v>60000</v>
      </c>
      <c r="H75" s="42" t="s">
        <v>108</v>
      </c>
      <c r="I75" s="42" t="s">
        <v>146</v>
      </c>
      <c r="J75" s="39">
        <v>6</v>
      </c>
    </row>
    <row r="76" spans="1:10" ht="21.75">
      <c r="A76" s="39">
        <v>7</v>
      </c>
      <c r="B76" s="41" t="s">
        <v>323</v>
      </c>
      <c r="C76" s="40" t="s">
        <v>440</v>
      </c>
      <c r="D76" s="39">
        <v>2</v>
      </c>
      <c r="E76" s="39" t="s">
        <v>80</v>
      </c>
      <c r="F76" s="79">
        <v>25000</v>
      </c>
      <c r="G76" s="80">
        <f t="shared" si="3"/>
        <v>50000</v>
      </c>
      <c r="H76" s="42" t="s">
        <v>109</v>
      </c>
      <c r="I76" s="42" t="s">
        <v>117</v>
      </c>
      <c r="J76" s="39">
        <v>6</v>
      </c>
    </row>
    <row r="77" spans="1:10" ht="21.75">
      <c r="A77" s="39">
        <v>8</v>
      </c>
      <c r="B77" s="41" t="s">
        <v>324</v>
      </c>
      <c r="C77" s="40" t="s">
        <v>441</v>
      </c>
      <c r="D77" s="39">
        <v>2</v>
      </c>
      <c r="E77" s="39" t="s">
        <v>80</v>
      </c>
      <c r="F77" s="79">
        <v>13000</v>
      </c>
      <c r="G77" s="80">
        <f t="shared" si="3"/>
        <v>26000</v>
      </c>
      <c r="H77" s="42" t="s">
        <v>110</v>
      </c>
      <c r="I77" s="42" t="s">
        <v>102</v>
      </c>
      <c r="J77" s="39">
        <v>6</v>
      </c>
    </row>
    <row r="78" spans="1:10" ht="21.75">
      <c r="A78" s="39">
        <v>9</v>
      </c>
      <c r="B78" s="41" t="s">
        <v>325</v>
      </c>
      <c r="C78" s="67" t="s">
        <v>192</v>
      </c>
      <c r="D78" s="39">
        <v>1</v>
      </c>
      <c r="E78" s="39" t="s">
        <v>80</v>
      </c>
      <c r="F78" s="79">
        <v>50000</v>
      </c>
      <c r="G78" s="80">
        <f t="shared" si="3"/>
        <v>50000</v>
      </c>
      <c r="H78" s="54" t="s">
        <v>112</v>
      </c>
      <c r="I78" s="55" t="s">
        <v>103</v>
      </c>
      <c r="J78" s="39">
        <v>6</v>
      </c>
    </row>
    <row r="79" spans="1:10" ht="21.75">
      <c r="A79" s="39">
        <v>10</v>
      </c>
      <c r="B79" s="41" t="s">
        <v>326</v>
      </c>
      <c r="C79" s="67" t="s">
        <v>193</v>
      </c>
      <c r="D79" s="39">
        <v>1</v>
      </c>
      <c r="E79" s="39" t="s">
        <v>80</v>
      </c>
      <c r="F79" s="79">
        <v>60000</v>
      </c>
      <c r="G79" s="80">
        <f t="shared" si="3"/>
        <v>60000</v>
      </c>
      <c r="H79" s="42" t="s">
        <v>113</v>
      </c>
      <c r="I79" s="40" t="s">
        <v>104</v>
      </c>
      <c r="J79" s="39">
        <v>6</v>
      </c>
    </row>
    <row r="80" spans="1:10" ht="21.75">
      <c r="A80" s="39">
        <v>11</v>
      </c>
      <c r="B80" s="41" t="s">
        <v>327</v>
      </c>
      <c r="C80" s="67" t="s">
        <v>194</v>
      </c>
      <c r="D80" s="39">
        <v>1</v>
      </c>
      <c r="E80" s="39" t="s">
        <v>80</v>
      </c>
      <c r="F80" s="79">
        <v>1500</v>
      </c>
      <c r="G80" s="80">
        <f t="shared" si="3"/>
        <v>1500</v>
      </c>
      <c r="H80" s="42" t="s">
        <v>114</v>
      </c>
      <c r="I80" s="40" t="s">
        <v>105</v>
      </c>
      <c r="J80" s="39">
        <v>6</v>
      </c>
    </row>
    <row r="81" spans="1:10" ht="21.75">
      <c r="A81" s="39">
        <v>12</v>
      </c>
      <c r="B81" s="41" t="s">
        <v>328</v>
      </c>
      <c r="C81" s="67" t="s">
        <v>195</v>
      </c>
      <c r="D81" s="39">
        <v>1</v>
      </c>
      <c r="E81" s="39" t="s">
        <v>80</v>
      </c>
      <c r="F81" s="79">
        <v>40000</v>
      </c>
      <c r="G81" s="80">
        <f t="shared" si="3"/>
        <v>40000</v>
      </c>
      <c r="H81" s="40" t="s">
        <v>260</v>
      </c>
      <c r="I81" s="40" t="s">
        <v>118</v>
      </c>
      <c r="J81" s="39">
        <v>4</v>
      </c>
    </row>
    <row r="82" spans="1:10" ht="21.75">
      <c r="A82" s="39">
        <v>13</v>
      </c>
      <c r="B82" s="41" t="s">
        <v>329</v>
      </c>
      <c r="C82" s="40" t="s">
        <v>442</v>
      </c>
      <c r="D82" s="39">
        <v>2</v>
      </c>
      <c r="E82" s="39" t="s">
        <v>249</v>
      </c>
      <c r="F82" s="79">
        <v>10000</v>
      </c>
      <c r="G82" s="82">
        <f t="shared" si="3"/>
        <v>20000</v>
      </c>
      <c r="H82" s="40" t="s">
        <v>261</v>
      </c>
      <c r="I82" s="40" t="s">
        <v>119</v>
      </c>
      <c r="J82" s="39">
        <v>4</v>
      </c>
    </row>
    <row r="83" spans="1:10" ht="21.75">
      <c r="A83" s="39">
        <v>14</v>
      </c>
      <c r="B83" s="41" t="s">
        <v>330</v>
      </c>
      <c r="C83" s="40" t="s">
        <v>198</v>
      </c>
      <c r="D83" s="39">
        <v>20</v>
      </c>
      <c r="E83" s="39" t="s">
        <v>199</v>
      </c>
      <c r="F83" s="79">
        <v>3000</v>
      </c>
      <c r="G83" s="80">
        <f t="shared" si="3"/>
        <v>60000</v>
      </c>
      <c r="H83" s="40" t="s">
        <v>262</v>
      </c>
      <c r="I83" s="40" t="s">
        <v>120</v>
      </c>
      <c r="J83" s="39">
        <v>4</v>
      </c>
    </row>
    <row r="84" spans="1:10" ht="21.75">
      <c r="A84" s="39">
        <v>15</v>
      </c>
      <c r="B84" s="41" t="s">
        <v>331</v>
      </c>
      <c r="C84" s="67" t="s">
        <v>200</v>
      </c>
      <c r="D84" s="39">
        <v>2</v>
      </c>
      <c r="E84" s="39" t="s">
        <v>186</v>
      </c>
      <c r="F84" s="79">
        <v>5000</v>
      </c>
      <c r="G84" s="82">
        <f t="shared" si="3"/>
        <v>10000</v>
      </c>
      <c r="H84" s="67"/>
      <c r="I84" s="67"/>
      <c r="J84" s="67"/>
    </row>
    <row r="85" spans="1:10" ht="21.75">
      <c r="A85" s="39">
        <v>16</v>
      </c>
      <c r="B85" s="41" t="s">
        <v>332</v>
      </c>
      <c r="C85" s="67" t="s">
        <v>201</v>
      </c>
      <c r="D85" s="39">
        <v>1</v>
      </c>
      <c r="E85" s="39" t="s">
        <v>182</v>
      </c>
      <c r="F85" s="79">
        <v>13600</v>
      </c>
      <c r="G85" s="80">
        <f t="shared" si="3"/>
        <v>13600</v>
      </c>
      <c r="H85" s="67"/>
      <c r="I85" s="67"/>
      <c r="J85" s="67"/>
    </row>
    <row r="86" spans="1:10" ht="21.75">
      <c r="A86" s="39">
        <v>17</v>
      </c>
      <c r="B86" s="41" t="s">
        <v>333</v>
      </c>
      <c r="C86" s="40" t="s">
        <v>421</v>
      </c>
      <c r="D86" s="39">
        <v>1</v>
      </c>
      <c r="E86" s="39" t="s">
        <v>182</v>
      </c>
      <c r="F86" s="79">
        <v>30000</v>
      </c>
      <c r="G86" s="116">
        <f t="shared" si="3"/>
        <v>30000</v>
      </c>
      <c r="H86" s="67"/>
      <c r="I86" s="67"/>
      <c r="J86" s="67"/>
    </row>
    <row r="87" spans="1:10" ht="21.75">
      <c r="A87" s="43">
        <v>18</v>
      </c>
      <c r="B87" s="65" t="s">
        <v>334</v>
      </c>
      <c r="C87" s="69" t="s">
        <v>203</v>
      </c>
      <c r="D87" s="43">
        <v>1</v>
      </c>
      <c r="E87" s="43" t="s">
        <v>81</v>
      </c>
      <c r="F87" s="81">
        <v>10000</v>
      </c>
      <c r="G87" s="117">
        <f>D87*F87</f>
        <v>10000</v>
      </c>
      <c r="H87" s="69"/>
      <c r="I87" s="69"/>
      <c r="J87" s="69"/>
    </row>
    <row r="88" spans="1:10" ht="21.75">
      <c r="A88" s="6"/>
      <c r="B88" s="314" t="s">
        <v>674</v>
      </c>
      <c r="C88" s="288"/>
      <c r="D88" s="288"/>
      <c r="E88" s="288"/>
      <c r="F88" s="288"/>
      <c r="G88" s="288"/>
      <c r="H88" s="288"/>
      <c r="I88" s="288"/>
      <c r="J88" s="12" t="s">
        <v>483</v>
      </c>
    </row>
    <row r="89" spans="1:10" ht="21.75">
      <c r="A89" s="33"/>
      <c r="B89" s="289" t="s">
        <v>676</v>
      </c>
      <c r="C89" s="289"/>
      <c r="D89" s="289"/>
      <c r="E89" s="289"/>
      <c r="F89" s="289"/>
      <c r="G89" s="289"/>
      <c r="H89" s="289"/>
      <c r="I89" s="289"/>
      <c r="J89" s="4"/>
    </row>
    <row r="90" spans="1:10" ht="43.5">
      <c r="A90" s="131" t="s">
        <v>41</v>
      </c>
      <c r="B90" s="113" t="s">
        <v>496</v>
      </c>
      <c r="C90" s="113" t="s">
        <v>66</v>
      </c>
      <c r="D90" s="113" t="s">
        <v>69</v>
      </c>
      <c r="E90" s="113" t="s">
        <v>70</v>
      </c>
      <c r="F90" s="113" t="s">
        <v>72</v>
      </c>
      <c r="G90" s="113" t="s">
        <v>73</v>
      </c>
      <c r="H90" s="113" t="s">
        <v>56</v>
      </c>
      <c r="I90" s="113" t="s">
        <v>213</v>
      </c>
      <c r="J90" s="113" t="s">
        <v>42</v>
      </c>
    </row>
    <row r="91" spans="1:10" ht="21.75">
      <c r="A91" s="39">
        <v>19</v>
      </c>
      <c r="B91" s="41" t="s">
        <v>335</v>
      </c>
      <c r="C91" s="67" t="s">
        <v>204</v>
      </c>
      <c r="D91" s="39">
        <v>1</v>
      </c>
      <c r="E91" s="39" t="s">
        <v>81</v>
      </c>
      <c r="F91" s="126">
        <v>700000</v>
      </c>
      <c r="G91" s="80">
        <f>D91*F91</f>
        <v>700000</v>
      </c>
      <c r="H91" s="127"/>
      <c r="I91" s="116"/>
      <c r="J91" s="143"/>
    </row>
    <row r="92" spans="1:10" ht="21.75">
      <c r="A92" s="39">
        <v>20</v>
      </c>
      <c r="B92" s="41" t="s">
        <v>336</v>
      </c>
      <c r="C92" s="67" t="s">
        <v>205</v>
      </c>
      <c r="D92" s="39">
        <v>1</v>
      </c>
      <c r="E92" s="39" t="s">
        <v>81</v>
      </c>
      <c r="F92" s="126">
        <v>200000</v>
      </c>
      <c r="G92" s="80">
        <f>D92*F92</f>
        <v>200000</v>
      </c>
      <c r="H92" s="127"/>
      <c r="I92" s="116"/>
      <c r="J92" s="137"/>
    </row>
    <row r="93" spans="1:10" ht="21.75">
      <c r="A93" s="39">
        <v>21</v>
      </c>
      <c r="B93" s="41" t="s">
        <v>337</v>
      </c>
      <c r="C93" s="40" t="s">
        <v>491</v>
      </c>
      <c r="D93" s="39">
        <v>1</v>
      </c>
      <c r="E93" s="39" t="s">
        <v>81</v>
      </c>
      <c r="F93" s="126">
        <v>120000</v>
      </c>
      <c r="G93" s="80">
        <f>D93*F93</f>
        <v>120000</v>
      </c>
      <c r="H93" s="127"/>
      <c r="I93" s="116"/>
      <c r="J93" s="137"/>
    </row>
    <row r="94" spans="1:10" ht="21.75">
      <c r="A94" s="39"/>
      <c r="B94" s="41"/>
      <c r="C94" s="40" t="s">
        <v>490</v>
      </c>
      <c r="D94" s="39"/>
      <c r="E94" s="39"/>
      <c r="F94" s="126"/>
      <c r="G94" s="80"/>
      <c r="H94" s="127"/>
      <c r="I94" s="116"/>
      <c r="J94" s="137"/>
    </row>
    <row r="95" spans="1:10" ht="21.75">
      <c r="A95" s="39">
        <v>22</v>
      </c>
      <c r="B95" s="41" t="s">
        <v>338</v>
      </c>
      <c r="C95" s="40" t="s">
        <v>492</v>
      </c>
      <c r="D95" s="39">
        <v>1</v>
      </c>
      <c r="E95" s="39" t="s">
        <v>171</v>
      </c>
      <c r="F95" s="126">
        <v>70000</v>
      </c>
      <c r="G95" s="126">
        <v>70000</v>
      </c>
      <c r="H95" s="67"/>
      <c r="I95" s="116"/>
      <c r="J95" s="137"/>
    </row>
    <row r="96" spans="1:10" ht="21.75">
      <c r="A96" s="39"/>
      <c r="B96" s="41"/>
      <c r="C96" s="40" t="s">
        <v>490</v>
      </c>
      <c r="D96" s="39"/>
      <c r="E96" s="39"/>
      <c r="F96" s="126"/>
      <c r="G96" s="86"/>
      <c r="H96" s="127"/>
      <c r="I96" s="116"/>
      <c r="J96" s="137"/>
    </row>
    <row r="97" spans="1:10" ht="21.75">
      <c r="A97" s="39">
        <v>23</v>
      </c>
      <c r="B97" s="41" t="s">
        <v>339</v>
      </c>
      <c r="C97" s="40" t="s">
        <v>449</v>
      </c>
      <c r="D97" s="39">
        <v>1</v>
      </c>
      <c r="E97" s="39" t="s">
        <v>80</v>
      </c>
      <c r="F97" s="126">
        <v>5000</v>
      </c>
      <c r="G97" s="80">
        <f aca="true" t="shared" si="4" ref="G97:G105">D97*F97</f>
        <v>5000</v>
      </c>
      <c r="H97" s="127"/>
      <c r="I97" s="116"/>
      <c r="J97" s="145"/>
    </row>
    <row r="98" spans="1:10" ht="21.75">
      <c r="A98" s="39">
        <v>24</v>
      </c>
      <c r="B98" s="41" t="s">
        <v>340</v>
      </c>
      <c r="C98" s="67" t="s">
        <v>207</v>
      </c>
      <c r="D98" s="39">
        <v>1</v>
      </c>
      <c r="E98" s="39" t="s">
        <v>81</v>
      </c>
      <c r="F98" s="126">
        <v>10000</v>
      </c>
      <c r="G98" s="80">
        <f t="shared" si="4"/>
        <v>10000</v>
      </c>
      <c r="H98" s="127"/>
      <c r="I98" s="116"/>
      <c r="J98" s="138"/>
    </row>
    <row r="99" spans="1:10" ht="21.75">
      <c r="A99" s="39">
        <v>25</v>
      </c>
      <c r="B99" s="41" t="s">
        <v>341</v>
      </c>
      <c r="C99" s="67" t="s">
        <v>251</v>
      </c>
      <c r="D99" s="39">
        <v>2</v>
      </c>
      <c r="E99" s="39" t="s">
        <v>171</v>
      </c>
      <c r="F99" s="126">
        <v>8000</v>
      </c>
      <c r="G99" s="86">
        <f t="shared" si="4"/>
        <v>16000</v>
      </c>
      <c r="H99" s="127"/>
      <c r="I99" s="116"/>
      <c r="J99" s="146"/>
    </row>
    <row r="100" spans="1:10" ht="21.75">
      <c r="A100" s="39">
        <v>26</v>
      </c>
      <c r="B100" s="41" t="s">
        <v>342</v>
      </c>
      <c r="C100" s="40" t="s">
        <v>422</v>
      </c>
      <c r="D100" s="39">
        <v>5</v>
      </c>
      <c r="E100" s="39" t="s">
        <v>81</v>
      </c>
      <c r="F100" s="126">
        <v>10000</v>
      </c>
      <c r="G100" s="80">
        <f t="shared" si="4"/>
        <v>50000</v>
      </c>
      <c r="H100" s="127"/>
      <c r="I100" s="116"/>
      <c r="J100" s="146"/>
    </row>
    <row r="101" spans="1:10" ht="21.75">
      <c r="A101" s="39">
        <v>27</v>
      </c>
      <c r="B101" s="41" t="s">
        <v>343</v>
      </c>
      <c r="C101" s="67" t="s">
        <v>209</v>
      </c>
      <c r="D101" s="39">
        <v>1</v>
      </c>
      <c r="E101" s="39" t="s">
        <v>81</v>
      </c>
      <c r="F101" s="126">
        <v>2000</v>
      </c>
      <c r="G101" s="86">
        <f t="shared" si="4"/>
        <v>2000</v>
      </c>
      <c r="H101" s="127"/>
      <c r="I101" s="116"/>
      <c r="J101" s="146"/>
    </row>
    <row r="102" spans="1:10" ht="21.75">
      <c r="A102" s="39">
        <v>28</v>
      </c>
      <c r="B102" s="41" t="s">
        <v>344</v>
      </c>
      <c r="C102" s="67" t="s">
        <v>210</v>
      </c>
      <c r="D102" s="39">
        <v>4</v>
      </c>
      <c r="E102" s="39" t="s">
        <v>182</v>
      </c>
      <c r="F102" s="126">
        <v>30000</v>
      </c>
      <c r="G102" s="80">
        <f t="shared" si="4"/>
        <v>120000</v>
      </c>
      <c r="H102" s="127"/>
      <c r="I102" s="116"/>
      <c r="J102" s="146"/>
    </row>
    <row r="103" spans="1:10" ht="21.75">
      <c r="A103" s="39">
        <v>29</v>
      </c>
      <c r="B103" s="41" t="s">
        <v>345</v>
      </c>
      <c r="C103" s="67" t="s">
        <v>252</v>
      </c>
      <c r="D103" s="39">
        <v>4</v>
      </c>
      <c r="E103" s="39" t="s">
        <v>79</v>
      </c>
      <c r="F103" s="126">
        <v>20000</v>
      </c>
      <c r="G103" s="126">
        <v>80000</v>
      </c>
      <c r="H103" s="67"/>
      <c r="I103" s="116"/>
      <c r="J103" s="146"/>
    </row>
    <row r="104" spans="1:10" ht="21.75">
      <c r="A104" s="39">
        <v>30</v>
      </c>
      <c r="B104" s="41" t="s">
        <v>346</v>
      </c>
      <c r="C104" s="67" t="s">
        <v>253</v>
      </c>
      <c r="D104" s="39">
        <v>1</v>
      </c>
      <c r="E104" s="39" t="s">
        <v>81</v>
      </c>
      <c r="F104" s="126">
        <v>2000</v>
      </c>
      <c r="G104" s="80">
        <f t="shared" si="4"/>
        <v>2000</v>
      </c>
      <c r="H104" s="127"/>
      <c r="I104" s="67"/>
      <c r="J104" s="67"/>
    </row>
    <row r="105" spans="1:10" ht="21.75">
      <c r="A105" s="39">
        <v>31</v>
      </c>
      <c r="B105" s="41" t="s">
        <v>347</v>
      </c>
      <c r="C105" s="67" t="s">
        <v>254</v>
      </c>
      <c r="D105" s="39">
        <v>1</v>
      </c>
      <c r="E105" s="39" t="s">
        <v>81</v>
      </c>
      <c r="F105" s="79">
        <v>190000</v>
      </c>
      <c r="G105" s="80">
        <f t="shared" si="4"/>
        <v>190000</v>
      </c>
      <c r="H105" s="127"/>
      <c r="I105" s="67"/>
      <c r="J105" s="67"/>
    </row>
    <row r="106" spans="1:10" ht="21.75">
      <c r="A106" s="41"/>
      <c r="B106" s="39"/>
      <c r="C106" s="67"/>
      <c r="D106" s="39"/>
      <c r="E106" s="39"/>
      <c r="F106" s="39"/>
      <c r="G106" s="39"/>
      <c r="H106" s="67"/>
      <c r="I106" s="67"/>
      <c r="J106" s="67"/>
    </row>
    <row r="107" spans="1:10" ht="21.75">
      <c r="A107" s="41"/>
      <c r="B107" s="39"/>
      <c r="C107" s="67"/>
      <c r="D107" s="39"/>
      <c r="E107" s="67"/>
      <c r="F107" s="67"/>
      <c r="G107" s="67"/>
      <c r="H107" s="67"/>
      <c r="I107" s="67"/>
      <c r="J107" s="67"/>
    </row>
    <row r="108" spans="1:10" ht="21.75">
      <c r="A108" s="200"/>
      <c r="B108" s="70"/>
      <c r="C108" s="84"/>
      <c r="D108" s="70"/>
      <c r="E108" s="84"/>
      <c r="F108" s="84"/>
      <c r="G108" s="84"/>
      <c r="H108" s="84"/>
      <c r="I108" s="84"/>
      <c r="J108" s="84"/>
    </row>
    <row r="109" spans="1:10" ht="21.75">
      <c r="A109" s="159"/>
      <c r="B109" s="34"/>
      <c r="C109" s="155"/>
      <c r="D109" s="34"/>
      <c r="E109" s="155"/>
      <c r="F109" s="155"/>
      <c r="G109" s="155"/>
      <c r="H109" s="155"/>
      <c r="I109" s="155"/>
      <c r="J109" s="155"/>
    </row>
    <row r="110" spans="2:10" ht="26.25">
      <c r="B110" s="13" t="s">
        <v>444</v>
      </c>
      <c r="C110" s="3"/>
      <c r="D110" s="3"/>
      <c r="H110" s="3"/>
      <c r="I110" s="3"/>
      <c r="J110" s="8" t="s">
        <v>484</v>
      </c>
    </row>
    <row r="111" spans="2:10" ht="21.75">
      <c r="B111" s="314" t="s">
        <v>674</v>
      </c>
      <c r="C111" s="288"/>
      <c r="D111" s="288"/>
      <c r="E111" s="288"/>
      <c r="F111" s="288"/>
      <c r="G111" s="288"/>
      <c r="H111" s="288"/>
      <c r="I111" s="288"/>
      <c r="J111" s="4"/>
    </row>
    <row r="112" spans="2:10" ht="21.75">
      <c r="B112" s="289" t="s">
        <v>677</v>
      </c>
      <c r="C112" s="289"/>
      <c r="D112" s="289"/>
      <c r="E112" s="289"/>
      <c r="F112" s="289"/>
      <c r="G112" s="289"/>
      <c r="H112" s="289"/>
      <c r="I112" s="289"/>
      <c r="J112" s="4"/>
    </row>
    <row r="113" spans="1:10" ht="43.5">
      <c r="A113" s="113" t="s">
        <v>41</v>
      </c>
      <c r="B113" s="113" t="s">
        <v>495</v>
      </c>
      <c r="C113" s="113" t="s">
        <v>66</v>
      </c>
      <c r="D113" s="113" t="s">
        <v>69</v>
      </c>
      <c r="E113" s="113" t="s">
        <v>70</v>
      </c>
      <c r="F113" s="113" t="s">
        <v>72</v>
      </c>
      <c r="G113" s="113" t="s">
        <v>73</v>
      </c>
      <c r="H113" s="113" t="s">
        <v>56</v>
      </c>
      <c r="I113" s="113" t="s">
        <v>213</v>
      </c>
      <c r="J113" s="113" t="s">
        <v>42</v>
      </c>
    </row>
    <row r="114" spans="1:10" ht="21.75">
      <c r="A114" s="35">
        <v>1</v>
      </c>
      <c r="B114" s="37" t="s">
        <v>158</v>
      </c>
      <c r="C114" s="66" t="s">
        <v>11</v>
      </c>
      <c r="D114" s="35">
        <v>1</v>
      </c>
      <c r="E114" s="35" t="s">
        <v>80</v>
      </c>
      <c r="F114" s="77">
        <v>30000</v>
      </c>
      <c r="G114" s="78">
        <f aca="true" t="shared" si="5" ref="G114:G125">D114*F114</f>
        <v>30000</v>
      </c>
      <c r="H114" s="67" t="s">
        <v>89</v>
      </c>
      <c r="I114" s="67" t="s">
        <v>90</v>
      </c>
      <c r="J114" s="39">
        <v>4</v>
      </c>
    </row>
    <row r="115" spans="1:10" ht="21.75">
      <c r="A115" s="39">
        <v>2</v>
      </c>
      <c r="B115" s="41" t="s">
        <v>159</v>
      </c>
      <c r="C115" s="40" t="s">
        <v>148</v>
      </c>
      <c r="D115" s="39">
        <v>1</v>
      </c>
      <c r="E115" s="39" t="s">
        <v>197</v>
      </c>
      <c r="F115" s="79">
        <v>15000</v>
      </c>
      <c r="G115" s="80">
        <f t="shared" si="5"/>
        <v>15000</v>
      </c>
      <c r="H115" s="67" t="s">
        <v>95</v>
      </c>
      <c r="I115" s="40" t="s">
        <v>227</v>
      </c>
      <c r="J115" s="39">
        <v>4</v>
      </c>
    </row>
    <row r="116" spans="1:10" ht="21.75">
      <c r="A116" s="39">
        <v>3</v>
      </c>
      <c r="B116" s="41" t="s">
        <v>160</v>
      </c>
      <c r="C116" s="68" t="s">
        <v>149</v>
      </c>
      <c r="D116" s="39">
        <v>1</v>
      </c>
      <c r="E116" s="39" t="s">
        <v>197</v>
      </c>
      <c r="F116" s="79">
        <v>20000</v>
      </c>
      <c r="G116" s="80">
        <f t="shared" si="5"/>
        <v>20000</v>
      </c>
      <c r="H116" s="67" t="s">
        <v>96</v>
      </c>
      <c r="I116" s="40" t="s">
        <v>228</v>
      </c>
      <c r="J116" s="39">
        <v>4</v>
      </c>
    </row>
    <row r="117" spans="1:10" ht="21.75">
      <c r="A117" s="39">
        <v>4</v>
      </c>
      <c r="B117" s="41" t="s">
        <v>161</v>
      </c>
      <c r="C117" s="67" t="s">
        <v>465</v>
      </c>
      <c r="D117" s="39">
        <v>1</v>
      </c>
      <c r="E117" s="39" t="s">
        <v>81</v>
      </c>
      <c r="F117" s="79">
        <v>10000</v>
      </c>
      <c r="G117" s="80">
        <f t="shared" si="5"/>
        <v>10000</v>
      </c>
      <c r="H117" s="67" t="s">
        <v>97</v>
      </c>
      <c r="I117" s="40" t="s">
        <v>229</v>
      </c>
      <c r="J117" s="39">
        <v>4</v>
      </c>
    </row>
    <row r="118" spans="1:10" ht="21.75">
      <c r="A118" s="39">
        <v>5</v>
      </c>
      <c r="B118" s="41" t="s">
        <v>162</v>
      </c>
      <c r="C118" s="67" t="s">
        <v>151</v>
      </c>
      <c r="D118" s="39">
        <v>1</v>
      </c>
      <c r="E118" s="39" t="s">
        <v>80</v>
      </c>
      <c r="F118" s="79">
        <v>13000</v>
      </c>
      <c r="G118" s="80">
        <f t="shared" si="5"/>
        <v>13000</v>
      </c>
      <c r="H118" s="40" t="s">
        <v>145</v>
      </c>
      <c r="I118" s="42" t="s">
        <v>101</v>
      </c>
      <c r="J118" s="39">
        <v>6</v>
      </c>
    </row>
    <row r="119" spans="1:10" ht="21.75">
      <c r="A119" s="39">
        <v>6</v>
      </c>
      <c r="B119" s="41" t="s">
        <v>163</v>
      </c>
      <c r="C119" s="67" t="s">
        <v>152</v>
      </c>
      <c r="D119" s="39">
        <v>1</v>
      </c>
      <c r="E119" s="39" t="s">
        <v>80</v>
      </c>
      <c r="F119" s="79">
        <v>15000</v>
      </c>
      <c r="G119" s="80">
        <f t="shared" si="5"/>
        <v>15000</v>
      </c>
      <c r="H119" s="42" t="s">
        <v>108</v>
      </c>
      <c r="I119" s="42" t="s">
        <v>146</v>
      </c>
      <c r="J119" s="39">
        <v>6</v>
      </c>
    </row>
    <row r="120" spans="1:10" ht="21.75">
      <c r="A120" s="39">
        <v>7</v>
      </c>
      <c r="B120" s="41" t="s">
        <v>164</v>
      </c>
      <c r="C120" s="67" t="s">
        <v>462</v>
      </c>
      <c r="D120" s="39">
        <v>2</v>
      </c>
      <c r="E120" s="39" t="s">
        <v>182</v>
      </c>
      <c r="F120" s="79">
        <v>30000</v>
      </c>
      <c r="G120" s="80">
        <f t="shared" si="5"/>
        <v>60000</v>
      </c>
      <c r="H120" s="42" t="s">
        <v>109</v>
      </c>
      <c r="I120" s="42" t="s">
        <v>117</v>
      </c>
      <c r="J120" s="39">
        <v>6</v>
      </c>
    </row>
    <row r="121" spans="1:10" ht="21.75">
      <c r="A121" s="39">
        <v>8</v>
      </c>
      <c r="B121" s="41" t="s">
        <v>165</v>
      </c>
      <c r="C121" s="67" t="s">
        <v>154</v>
      </c>
      <c r="D121" s="39">
        <v>1</v>
      </c>
      <c r="E121" s="39" t="s">
        <v>245</v>
      </c>
      <c r="F121" s="79">
        <v>3500</v>
      </c>
      <c r="G121" s="80">
        <f t="shared" si="5"/>
        <v>3500</v>
      </c>
      <c r="H121" s="40" t="s">
        <v>111</v>
      </c>
      <c r="I121" s="40" t="s">
        <v>147</v>
      </c>
      <c r="J121" s="39">
        <v>6</v>
      </c>
    </row>
    <row r="122" spans="1:10" ht="21.75">
      <c r="A122" s="39">
        <v>9</v>
      </c>
      <c r="B122" s="41" t="s">
        <v>166</v>
      </c>
      <c r="C122" s="40" t="s">
        <v>155</v>
      </c>
      <c r="D122" s="39">
        <v>1</v>
      </c>
      <c r="E122" s="39" t="s">
        <v>80</v>
      </c>
      <c r="F122" s="79">
        <v>50000</v>
      </c>
      <c r="G122" s="80">
        <f t="shared" si="5"/>
        <v>50000</v>
      </c>
      <c r="H122" s="42" t="s">
        <v>113</v>
      </c>
      <c r="I122" s="40" t="s">
        <v>104</v>
      </c>
      <c r="J122" s="39">
        <v>6</v>
      </c>
    </row>
    <row r="123" spans="1:10" ht="21.75">
      <c r="A123" s="39">
        <v>10</v>
      </c>
      <c r="B123" s="41" t="s">
        <v>167</v>
      </c>
      <c r="C123" s="40" t="s">
        <v>156</v>
      </c>
      <c r="D123" s="39">
        <v>1</v>
      </c>
      <c r="E123" s="39" t="s">
        <v>245</v>
      </c>
      <c r="F123" s="79">
        <v>150000</v>
      </c>
      <c r="G123" s="80">
        <f t="shared" si="5"/>
        <v>150000</v>
      </c>
      <c r="H123" s="42" t="s">
        <v>260</v>
      </c>
      <c r="I123" s="40" t="s">
        <v>118</v>
      </c>
      <c r="J123" s="39">
        <v>4</v>
      </c>
    </row>
    <row r="124" spans="1:10" ht="21.75">
      <c r="A124" s="39">
        <v>11</v>
      </c>
      <c r="B124" s="41" t="s">
        <v>168</v>
      </c>
      <c r="C124" s="67" t="s">
        <v>157</v>
      </c>
      <c r="D124" s="39">
        <v>1</v>
      </c>
      <c r="E124" s="39" t="s">
        <v>81</v>
      </c>
      <c r="F124" s="79"/>
      <c r="G124" s="80">
        <f t="shared" si="5"/>
        <v>0</v>
      </c>
      <c r="H124" s="42" t="s">
        <v>261</v>
      </c>
      <c r="I124" s="40" t="s">
        <v>119</v>
      </c>
      <c r="J124" s="39">
        <v>4</v>
      </c>
    </row>
    <row r="125" spans="1:10" ht="21.75">
      <c r="A125" s="70">
        <v>12</v>
      </c>
      <c r="B125" s="70" t="s">
        <v>694</v>
      </c>
      <c r="C125" s="67" t="s">
        <v>470</v>
      </c>
      <c r="D125" s="39">
        <v>1</v>
      </c>
      <c r="E125" s="39" t="s">
        <v>81</v>
      </c>
      <c r="F125" s="85">
        <v>25000</v>
      </c>
      <c r="G125" s="86">
        <f t="shared" si="5"/>
        <v>25000</v>
      </c>
      <c r="H125" s="40" t="s">
        <v>262</v>
      </c>
      <c r="I125" s="42" t="s">
        <v>120</v>
      </c>
      <c r="J125" s="39">
        <v>4</v>
      </c>
    </row>
    <row r="126" spans="1:10" ht="21.75">
      <c r="A126" s="67"/>
      <c r="B126" s="41"/>
      <c r="C126" s="67"/>
      <c r="D126" s="39"/>
      <c r="E126" s="39"/>
      <c r="F126" s="39"/>
      <c r="G126" s="174"/>
      <c r="H126" s="67"/>
      <c r="I126" s="67"/>
      <c r="J126" s="67"/>
    </row>
    <row r="127" spans="1:10" ht="21.75">
      <c r="A127" s="67"/>
      <c r="B127" s="41"/>
      <c r="C127" s="67"/>
      <c r="D127" s="39"/>
      <c r="E127" s="39"/>
      <c r="F127" s="39"/>
      <c r="G127" s="39"/>
      <c r="H127" s="67"/>
      <c r="I127" s="67"/>
      <c r="J127" s="67"/>
    </row>
    <row r="128" spans="1:10" ht="21.75">
      <c r="A128" s="67"/>
      <c r="B128" s="41"/>
      <c r="C128" s="67"/>
      <c r="D128" s="39"/>
      <c r="E128" s="39"/>
      <c r="F128" s="39"/>
      <c r="G128" s="39"/>
      <c r="H128" s="67"/>
      <c r="I128" s="67"/>
      <c r="J128" s="67"/>
    </row>
    <row r="129" spans="1:10" ht="21.75">
      <c r="A129" s="67"/>
      <c r="B129" s="41"/>
      <c r="C129" s="67"/>
      <c r="D129" s="39"/>
      <c r="E129" s="39"/>
      <c r="F129" s="39"/>
      <c r="G129" s="39"/>
      <c r="H129" s="67"/>
      <c r="I129" s="67"/>
      <c r="J129" s="67"/>
    </row>
    <row r="130" spans="1:10" ht="21.75">
      <c r="A130" s="67"/>
      <c r="B130" s="41"/>
      <c r="C130" s="67"/>
      <c r="D130" s="39"/>
      <c r="E130" s="39"/>
      <c r="F130" s="39"/>
      <c r="G130" s="39"/>
      <c r="H130" s="67"/>
      <c r="I130" s="67"/>
      <c r="J130" s="67"/>
    </row>
    <row r="131" spans="1:10" ht="21.75">
      <c r="A131" s="155"/>
      <c r="B131" s="159"/>
      <c r="C131" s="155"/>
      <c r="D131" s="34"/>
      <c r="E131" s="34"/>
      <c r="F131" s="34"/>
      <c r="G131" s="34"/>
      <c r="H131" s="155"/>
      <c r="I131" s="155"/>
      <c r="J131" s="155"/>
    </row>
    <row r="132" spans="2:10" ht="26.25">
      <c r="B132" s="13" t="s">
        <v>444</v>
      </c>
      <c r="C132" s="3"/>
      <c r="D132" s="3"/>
      <c r="H132" s="3"/>
      <c r="I132" s="3"/>
      <c r="J132" s="8" t="s">
        <v>485</v>
      </c>
    </row>
    <row r="133" spans="2:10" ht="21.75">
      <c r="B133" s="314" t="s">
        <v>674</v>
      </c>
      <c r="C133" s="288"/>
      <c r="D133" s="288"/>
      <c r="E133" s="288"/>
      <c r="F133" s="288"/>
      <c r="G133" s="288"/>
      <c r="H133" s="288"/>
      <c r="I133" s="288"/>
      <c r="J133" s="4"/>
    </row>
    <row r="134" spans="2:10" ht="21.75">
      <c r="B134" s="289" t="s">
        <v>678</v>
      </c>
      <c r="C134" s="289"/>
      <c r="D134" s="289"/>
      <c r="E134" s="289"/>
      <c r="F134" s="289"/>
      <c r="G134" s="289"/>
      <c r="H134" s="289"/>
      <c r="I134" s="289"/>
      <c r="J134" s="4"/>
    </row>
    <row r="135" spans="1:10" ht="43.5">
      <c r="A135" s="113" t="s">
        <v>41</v>
      </c>
      <c r="B135" s="113" t="s">
        <v>489</v>
      </c>
      <c r="C135" s="113" t="s">
        <v>66</v>
      </c>
      <c r="D135" s="113" t="s">
        <v>69</v>
      </c>
      <c r="E135" s="113" t="s">
        <v>70</v>
      </c>
      <c r="F135" s="113" t="s">
        <v>72</v>
      </c>
      <c r="G135" s="113" t="s">
        <v>73</v>
      </c>
      <c r="H135" s="113" t="s">
        <v>56</v>
      </c>
      <c r="I135" s="113" t="s">
        <v>213</v>
      </c>
      <c r="J135" s="113" t="s">
        <v>42</v>
      </c>
    </row>
    <row r="136" spans="1:10" ht="21.75">
      <c r="A136" s="35">
        <v>1</v>
      </c>
      <c r="B136" s="37" t="s">
        <v>357</v>
      </c>
      <c r="C136" s="66" t="s">
        <v>13</v>
      </c>
      <c r="D136" s="35">
        <v>1</v>
      </c>
      <c r="E136" s="35" t="s">
        <v>81</v>
      </c>
      <c r="F136" s="77">
        <v>200000</v>
      </c>
      <c r="G136" s="132">
        <f>D136*F136</f>
        <v>200000</v>
      </c>
      <c r="H136" s="67" t="s">
        <v>89</v>
      </c>
      <c r="I136" s="67" t="s">
        <v>90</v>
      </c>
      <c r="J136" s="35">
        <v>4</v>
      </c>
    </row>
    <row r="137" spans="1:10" ht="21.75">
      <c r="A137" s="39">
        <v>2</v>
      </c>
      <c r="B137" s="41" t="s">
        <v>358</v>
      </c>
      <c r="C137" s="40" t="s">
        <v>148</v>
      </c>
      <c r="D137" s="39">
        <v>1</v>
      </c>
      <c r="E137" s="39" t="s">
        <v>197</v>
      </c>
      <c r="F137" s="79">
        <v>15000</v>
      </c>
      <c r="G137" s="80">
        <f aca="true" t="shared" si="6" ref="G137:G149">D137*F137</f>
        <v>15000</v>
      </c>
      <c r="H137" s="67" t="s">
        <v>95</v>
      </c>
      <c r="I137" s="67" t="s">
        <v>92</v>
      </c>
      <c r="J137" s="39">
        <v>4</v>
      </c>
    </row>
    <row r="138" spans="1:10" ht="21.75">
      <c r="A138" s="39">
        <v>3</v>
      </c>
      <c r="B138" s="41" t="s">
        <v>359</v>
      </c>
      <c r="C138" s="40" t="s">
        <v>149</v>
      </c>
      <c r="D138" s="39">
        <v>1</v>
      </c>
      <c r="E138" s="39" t="s">
        <v>197</v>
      </c>
      <c r="F138" s="79">
        <v>20000</v>
      </c>
      <c r="G138" s="133">
        <f t="shared" si="6"/>
        <v>20000</v>
      </c>
      <c r="H138" s="67" t="s">
        <v>96</v>
      </c>
      <c r="I138" s="40" t="s">
        <v>99</v>
      </c>
      <c r="J138" s="39">
        <v>4</v>
      </c>
    </row>
    <row r="139" spans="1:10" ht="21.75">
      <c r="A139" s="39">
        <v>4</v>
      </c>
      <c r="B139" s="41" t="s">
        <v>360</v>
      </c>
      <c r="C139" s="67" t="s">
        <v>465</v>
      </c>
      <c r="D139" s="39">
        <v>1</v>
      </c>
      <c r="E139" s="39" t="s">
        <v>81</v>
      </c>
      <c r="F139" s="79">
        <v>10000</v>
      </c>
      <c r="G139" s="80">
        <f t="shared" si="6"/>
        <v>10000</v>
      </c>
      <c r="H139" s="67" t="s">
        <v>97</v>
      </c>
      <c r="I139" s="67" t="s">
        <v>100</v>
      </c>
      <c r="J139" s="39">
        <v>4</v>
      </c>
    </row>
    <row r="140" spans="1:10" ht="21.75">
      <c r="A140" s="39">
        <v>5</v>
      </c>
      <c r="B140" s="41" t="s">
        <v>361</v>
      </c>
      <c r="C140" s="67" t="s">
        <v>151</v>
      </c>
      <c r="D140" s="39">
        <v>2</v>
      </c>
      <c r="E140" s="39" t="s">
        <v>80</v>
      </c>
      <c r="F140" s="79">
        <v>13000</v>
      </c>
      <c r="G140" s="133">
        <f t="shared" si="6"/>
        <v>26000</v>
      </c>
      <c r="H140" s="40" t="s">
        <v>145</v>
      </c>
      <c r="I140" s="42" t="s">
        <v>101</v>
      </c>
      <c r="J140" s="39">
        <v>6</v>
      </c>
    </row>
    <row r="141" spans="1:10" ht="21.75">
      <c r="A141" s="39">
        <v>6</v>
      </c>
      <c r="B141" s="41" t="s">
        <v>362</v>
      </c>
      <c r="C141" s="40" t="s">
        <v>152</v>
      </c>
      <c r="D141" s="39">
        <v>1</v>
      </c>
      <c r="E141" s="39" t="s">
        <v>80</v>
      </c>
      <c r="F141" s="79">
        <v>15000</v>
      </c>
      <c r="G141" s="80">
        <f t="shared" si="6"/>
        <v>15000</v>
      </c>
      <c r="H141" s="42" t="s">
        <v>108</v>
      </c>
      <c r="I141" s="42" t="s">
        <v>146</v>
      </c>
      <c r="J141" s="39">
        <v>6</v>
      </c>
    </row>
    <row r="142" spans="1:10" ht="21.75">
      <c r="A142" s="39">
        <v>7</v>
      </c>
      <c r="B142" s="41" t="s">
        <v>363</v>
      </c>
      <c r="C142" s="40" t="s">
        <v>462</v>
      </c>
      <c r="D142" s="39">
        <v>1</v>
      </c>
      <c r="E142" s="39" t="s">
        <v>182</v>
      </c>
      <c r="F142" s="79">
        <v>30000</v>
      </c>
      <c r="G142" s="133">
        <f t="shared" si="6"/>
        <v>30000</v>
      </c>
      <c r="H142" s="42" t="s">
        <v>109</v>
      </c>
      <c r="I142" s="42" t="s">
        <v>117</v>
      </c>
      <c r="J142" s="39">
        <v>6</v>
      </c>
    </row>
    <row r="143" spans="1:10" ht="21.75">
      <c r="A143" s="39">
        <v>8</v>
      </c>
      <c r="B143" s="41" t="s">
        <v>364</v>
      </c>
      <c r="C143" s="67" t="s">
        <v>154</v>
      </c>
      <c r="D143" s="39">
        <v>2</v>
      </c>
      <c r="E143" s="39" t="s">
        <v>245</v>
      </c>
      <c r="F143" s="79">
        <v>2000</v>
      </c>
      <c r="G143" s="80">
        <f t="shared" si="6"/>
        <v>4000</v>
      </c>
      <c r="H143" s="67" t="s">
        <v>111</v>
      </c>
      <c r="I143" s="67" t="s">
        <v>147</v>
      </c>
      <c r="J143" s="39">
        <v>6</v>
      </c>
    </row>
    <row r="144" spans="1:10" ht="21.75">
      <c r="A144" s="39">
        <v>9</v>
      </c>
      <c r="B144" s="41" t="s">
        <v>365</v>
      </c>
      <c r="C144" s="67" t="s">
        <v>255</v>
      </c>
      <c r="D144" s="39">
        <v>1</v>
      </c>
      <c r="E144" s="39" t="s">
        <v>80</v>
      </c>
      <c r="F144" s="79">
        <v>50000</v>
      </c>
      <c r="G144" s="133">
        <f t="shared" si="6"/>
        <v>50000</v>
      </c>
      <c r="H144" s="40" t="s">
        <v>112</v>
      </c>
      <c r="I144" s="67" t="s">
        <v>103</v>
      </c>
      <c r="J144" s="39">
        <v>6</v>
      </c>
    </row>
    <row r="145" spans="1:10" ht="21.75">
      <c r="A145" s="39">
        <v>10</v>
      </c>
      <c r="B145" s="39" t="s">
        <v>366</v>
      </c>
      <c r="C145" s="67" t="s">
        <v>156</v>
      </c>
      <c r="D145" s="39">
        <v>1</v>
      </c>
      <c r="E145" s="39" t="s">
        <v>245</v>
      </c>
      <c r="F145" s="79">
        <v>150000</v>
      </c>
      <c r="G145" s="80">
        <f t="shared" si="6"/>
        <v>150000</v>
      </c>
      <c r="H145" s="42" t="s">
        <v>113</v>
      </c>
      <c r="I145" s="40" t="s">
        <v>104</v>
      </c>
      <c r="J145" s="39">
        <v>6</v>
      </c>
    </row>
    <row r="146" spans="1:10" ht="21.75">
      <c r="A146" s="39">
        <v>11</v>
      </c>
      <c r="B146" s="39" t="s">
        <v>367</v>
      </c>
      <c r="C146" s="67" t="s">
        <v>256</v>
      </c>
      <c r="D146" s="39">
        <v>1</v>
      </c>
      <c r="E146" s="39" t="s">
        <v>81</v>
      </c>
      <c r="F146" s="79"/>
      <c r="G146" s="133">
        <f t="shared" si="6"/>
        <v>0</v>
      </c>
      <c r="H146" s="42" t="s">
        <v>114</v>
      </c>
      <c r="I146" s="40" t="s">
        <v>105</v>
      </c>
      <c r="J146" s="39">
        <v>6</v>
      </c>
    </row>
    <row r="147" spans="1:10" ht="21.75">
      <c r="A147" s="39">
        <v>12</v>
      </c>
      <c r="B147" s="39" t="s">
        <v>368</v>
      </c>
      <c r="C147" s="67" t="s">
        <v>471</v>
      </c>
      <c r="D147" s="39">
        <v>1</v>
      </c>
      <c r="E147" s="39" t="s">
        <v>80</v>
      </c>
      <c r="F147" s="79">
        <v>15000</v>
      </c>
      <c r="G147" s="80">
        <f t="shared" si="6"/>
        <v>15000</v>
      </c>
      <c r="H147" s="42" t="s">
        <v>260</v>
      </c>
      <c r="I147" s="40" t="s">
        <v>118</v>
      </c>
      <c r="J147" s="39">
        <v>4</v>
      </c>
    </row>
    <row r="148" spans="1:10" ht="21.75">
      <c r="A148" s="39">
        <v>13</v>
      </c>
      <c r="B148" s="39" t="s">
        <v>369</v>
      </c>
      <c r="C148" s="67" t="s">
        <v>258</v>
      </c>
      <c r="D148" s="39">
        <v>1</v>
      </c>
      <c r="E148" s="39" t="s">
        <v>80</v>
      </c>
      <c r="F148" s="79">
        <v>50000</v>
      </c>
      <c r="G148" s="133">
        <f t="shared" si="6"/>
        <v>50000</v>
      </c>
      <c r="H148" s="42" t="s">
        <v>261</v>
      </c>
      <c r="I148" s="42" t="s">
        <v>119</v>
      </c>
      <c r="J148" s="39">
        <v>4</v>
      </c>
    </row>
    <row r="149" spans="1:10" ht="21.75">
      <c r="A149" s="39">
        <v>14</v>
      </c>
      <c r="B149" s="39" t="s">
        <v>370</v>
      </c>
      <c r="C149" s="67" t="s">
        <v>259</v>
      </c>
      <c r="D149" s="39">
        <v>20</v>
      </c>
      <c r="E149" s="39" t="s">
        <v>81</v>
      </c>
      <c r="F149" s="87">
        <v>30000</v>
      </c>
      <c r="G149" s="80">
        <f t="shared" si="6"/>
        <v>600000</v>
      </c>
      <c r="H149" s="40" t="s">
        <v>262</v>
      </c>
      <c r="I149" s="40" t="s">
        <v>120</v>
      </c>
      <c r="J149" s="39">
        <v>4</v>
      </c>
    </row>
    <row r="150" spans="1:10" ht="21.75">
      <c r="A150" s="70">
        <v>15</v>
      </c>
      <c r="B150" s="70" t="s">
        <v>472</v>
      </c>
      <c r="C150" s="84" t="s">
        <v>466</v>
      </c>
      <c r="D150" s="70">
        <v>1</v>
      </c>
      <c r="E150" s="70" t="s">
        <v>80</v>
      </c>
      <c r="F150" s="79">
        <v>600000</v>
      </c>
      <c r="G150" s="79">
        <v>600000</v>
      </c>
      <c r="H150" s="67"/>
      <c r="I150" s="67"/>
      <c r="J150" s="67"/>
    </row>
    <row r="151" spans="1:10" ht="21.75">
      <c r="A151" s="67"/>
      <c r="B151" s="41"/>
      <c r="C151" s="40" t="s">
        <v>450</v>
      </c>
      <c r="D151" s="39"/>
      <c r="E151" s="39"/>
      <c r="F151" s="39"/>
      <c r="G151" s="174"/>
      <c r="H151" s="67"/>
      <c r="I151" s="67"/>
      <c r="J151" s="67"/>
    </row>
    <row r="152" spans="1:10" ht="21.75">
      <c r="A152" s="67"/>
      <c r="B152" s="41"/>
      <c r="C152" s="67"/>
      <c r="D152" s="39"/>
      <c r="E152" s="39"/>
      <c r="F152" s="39"/>
      <c r="G152" s="39"/>
      <c r="H152" s="67"/>
      <c r="I152" s="67"/>
      <c r="J152" s="67"/>
    </row>
    <row r="153" spans="1:10" ht="21.75">
      <c r="A153" s="155"/>
      <c r="B153" s="159"/>
      <c r="C153" s="155"/>
      <c r="D153" s="34"/>
      <c r="E153" s="34"/>
      <c r="F153" s="34"/>
      <c r="G153" s="34"/>
      <c r="H153" s="155"/>
      <c r="I153" s="155"/>
      <c r="J153" s="155"/>
    </row>
    <row r="154" spans="2:10" ht="26.25">
      <c r="B154" s="13" t="s">
        <v>444</v>
      </c>
      <c r="C154" s="3"/>
      <c r="D154" s="3"/>
      <c r="H154" s="3"/>
      <c r="I154" s="3"/>
      <c r="J154" s="8" t="s">
        <v>486</v>
      </c>
    </row>
    <row r="155" spans="2:10" ht="21.75">
      <c r="B155" s="314" t="s">
        <v>674</v>
      </c>
      <c r="C155" s="288"/>
      <c r="D155" s="288"/>
      <c r="E155" s="288"/>
      <c r="F155" s="288"/>
      <c r="G155" s="288"/>
      <c r="H155" s="288"/>
      <c r="I155" s="288"/>
      <c r="J155" s="4"/>
    </row>
    <row r="156" spans="2:10" ht="21.75">
      <c r="B156" s="289" t="s">
        <v>679</v>
      </c>
      <c r="C156" s="289"/>
      <c r="D156" s="289"/>
      <c r="E156" s="289"/>
      <c r="F156" s="289"/>
      <c r="G156" s="289"/>
      <c r="H156" s="289"/>
      <c r="I156" s="289"/>
      <c r="J156" s="4"/>
    </row>
    <row r="157" spans="1:10" ht="43.5">
      <c r="A157" s="113" t="s">
        <v>41</v>
      </c>
      <c r="B157" s="113" t="s">
        <v>496</v>
      </c>
      <c r="C157" s="113" t="s">
        <v>66</v>
      </c>
      <c r="D157" s="113" t="s">
        <v>69</v>
      </c>
      <c r="E157" s="113" t="s">
        <v>70</v>
      </c>
      <c r="F157" s="113" t="s">
        <v>72</v>
      </c>
      <c r="G157" s="113" t="s">
        <v>73</v>
      </c>
      <c r="H157" s="113" t="s">
        <v>56</v>
      </c>
      <c r="I157" s="113" t="s">
        <v>213</v>
      </c>
      <c r="J157" s="113" t="s">
        <v>42</v>
      </c>
    </row>
    <row r="158" spans="1:10" ht="21.75">
      <c r="A158" s="35">
        <v>1</v>
      </c>
      <c r="B158" s="37" t="s">
        <v>34</v>
      </c>
      <c r="C158" s="66" t="s">
        <v>26</v>
      </c>
      <c r="D158" s="35">
        <v>1</v>
      </c>
      <c r="E158" s="35" t="s">
        <v>80</v>
      </c>
      <c r="F158" s="77">
        <v>15000</v>
      </c>
      <c r="G158" s="83">
        <f aca="true" t="shared" si="7" ref="G158:G163">D158*F158</f>
        <v>15000</v>
      </c>
      <c r="H158" s="66" t="s">
        <v>116</v>
      </c>
      <c r="I158" s="36" t="s">
        <v>33</v>
      </c>
      <c r="J158" s="35">
        <v>6</v>
      </c>
    </row>
    <row r="159" spans="1:10" ht="21.75">
      <c r="A159" s="39">
        <v>2</v>
      </c>
      <c r="B159" s="41" t="s">
        <v>35</v>
      </c>
      <c r="C159" s="40" t="s">
        <v>27</v>
      </c>
      <c r="D159" s="39">
        <v>1</v>
      </c>
      <c r="E159" s="39" t="s">
        <v>80</v>
      </c>
      <c r="F159" s="79">
        <v>30000</v>
      </c>
      <c r="G159" s="80">
        <f t="shared" si="7"/>
        <v>30000</v>
      </c>
      <c r="H159" s="67"/>
      <c r="I159" s="40"/>
      <c r="J159" s="39"/>
    </row>
    <row r="160" spans="1:10" ht="21.75">
      <c r="A160" s="39">
        <v>3</v>
      </c>
      <c r="B160" s="41" t="s">
        <v>36</v>
      </c>
      <c r="C160" s="68" t="s">
        <v>28</v>
      </c>
      <c r="D160" s="39">
        <v>1</v>
      </c>
      <c r="E160" s="39" t="s">
        <v>80</v>
      </c>
      <c r="F160" s="79">
        <v>30000</v>
      </c>
      <c r="G160" s="80">
        <f t="shared" si="7"/>
        <v>30000</v>
      </c>
      <c r="H160" s="67"/>
      <c r="I160" s="67"/>
      <c r="J160" s="39"/>
    </row>
    <row r="161" spans="1:10" ht="21.75">
      <c r="A161" s="39">
        <v>4</v>
      </c>
      <c r="B161" s="41" t="s">
        <v>37</v>
      </c>
      <c r="C161" s="67" t="s">
        <v>29</v>
      </c>
      <c r="D161" s="39">
        <v>1</v>
      </c>
      <c r="E161" s="39" t="s">
        <v>80</v>
      </c>
      <c r="F161" s="79">
        <v>20000</v>
      </c>
      <c r="G161" s="80">
        <f t="shared" si="7"/>
        <v>20000</v>
      </c>
      <c r="H161" s="67"/>
      <c r="I161" s="40"/>
      <c r="J161" s="39"/>
    </row>
    <row r="162" spans="1:10" ht="21.75">
      <c r="A162" s="39">
        <v>5</v>
      </c>
      <c r="B162" s="41" t="s">
        <v>38</v>
      </c>
      <c r="C162" s="67" t="s">
        <v>30</v>
      </c>
      <c r="D162" s="39">
        <v>1</v>
      </c>
      <c r="E162" s="39" t="s">
        <v>80</v>
      </c>
      <c r="F162" s="79">
        <v>5000</v>
      </c>
      <c r="G162" s="80">
        <f t="shared" si="7"/>
        <v>5000</v>
      </c>
      <c r="H162" s="67"/>
      <c r="I162" s="40"/>
      <c r="J162" s="39"/>
    </row>
    <row r="163" spans="1:10" ht="21.75">
      <c r="A163" s="39">
        <v>6</v>
      </c>
      <c r="B163" s="41" t="s">
        <v>39</v>
      </c>
      <c r="C163" s="67" t="s">
        <v>31</v>
      </c>
      <c r="D163" s="39">
        <v>1</v>
      </c>
      <c r="E163" s="39" t="s">
        <v>80</v>
      </c>
      <c r="F163" s="79">
        <v>2000</v>
      </c>
      <c r="G163" s="80">
        <f t="shared" si="7"/>
        <v>2000</v>
      </c>
      <c r="H163" s="67"/>
      <c r="I163" s="67"/>
      <c r="J163" s="67"/>
    </row>
    <row r="164" spans="1:10" ht="21.75">
      <c r="A164" s="67"/>
      <c r="B164" s="41"/>
      <c r="C164" s="67"/>
      <c r="D164" s="39"/>
      <c r="E164" s="39"/>
      <c r="F164" s="93"/>
      <c r="G164" s="93"/>
      <c r="H164" s="67"/>
      <c r="I164" s="67"/>
      <c r="J164" s="67"/>
    </row>
    <row r="165" spans="1:10" ht="21.75">
      <c r="A165" s="67"/>
      <c r="B165" s="41"/>
      <c r="C165" s="67"/>
      <c r="D165" s="39"/>
      <c r="E165" s="39"/>
      <c r="F165" s="39"/>
      <c r="G165" s="39"/>
      <c r="H165" s="67"/>
      <c r="I165" s="67"/>
      <c r="J165" s="67"/>
    </row>
    <row r="166" spans="1:10" ht="21.75">
      <c r="A166" s="67"/>
      <c r="B166" s="41"/>
      <c r="C166" s="40"/>
      <c r="D166" s="39"/>
      <c r="E166" s="39"/>
      <c r="F166" s="39"/>
      <c r="G166" s="39"/>
      <c r="H166" s="67"/>
      <c r="I166" s="67"/>
      <c r="J166" s="67"/>
    </row>
    <row r="167" spans="1:10" ht="21.75">
      <c r="A167" s="67"/>
      <c r="B167" s="41"/>
      <c r="C167" s="40"/>
      <c r="D167" s="39"/>
      <c r="E167" s="39"/>
      <c r="F167" s="39"/>
      <c r="G167" s="39"/>
      <c r="H167" s="67"/>
      <c r="I167" s="67"/>
      <c r="J167" s="67"/>
    </row>
    <row r="168" spans="1:10" ht="21.75">
      <c r="A168" s="67"/>
      <c r="B168" s="41"/>
      <c r="C168" s="67"/>
      <c r="D168" s="39"/>
      <c r="E168" s="39"/>
      <c r="F168" s="39"/>
      <c r="G168" s="39"/>
      <c r="H168" s="67"/>
      <c r="I168" s="67"/>
      <c r="J168" s="67"/>
    </row>
    <row r="169" spans="1:10" ht="21.75">
      <c r="A169" s="67"/>
      <c r="B169" s="41"/>
      <c r="C169" s="67"/>
      <c r="D169" s="39"/>
      <c r="E169" s="39"/>
      <c r="F169" s="39"/>
      <c r="G169" s="39"/>
      <c r="H169" s="67"/>
      <c r="I169" s="67"/>
      <c r="J169" s="67"/>
    </row>
    <row r="170" spans="1:10" ht="21.75">
      <c r="A170" s="67"/>
      <c r="B170" s="41"/>
      <c r="C170" s="67"/>
      <c r="D170" s="39"/>
      <c r="E170" s="39"/>
      <c r="F170" s="39"/>
      <c r="G170" s="39"/>
      <c r="H170" s="67"/>
      <c r="I170" s="67"/>
      <c r="J170" s="67"/>
    </row>
    <row r="171" spans="1:10" ht="21.75">
      <c r="A171" s="67"/>
      <c r="B171" s="41"/>
      <c r="C171" s="67"/>
      <c r="D171" s="39"/>
      <c r="E171" s="39"/>
      <c r="F171" s="39"/>
      <c r="G171" s="39"/>
      <c r="H171" s="67"/>
      <c r="I171" s="67"/>
      <c r="J171" s="67"/>
    </row>
    <row r="172" spans="1:10" ht="21.75">
      <c r="A172" s="67"/>
      <c r="B172" s="41"/>
      <c r="C172" s="67"/>
      <c r="D172" s="39"/>
      <c r="E172" s="39"/>
      <c r="F172" s="39"/>
      <c r="G172" s="39"/>
      <c r="H172" s="67"/>
      <c r="I172" s="67"/>
      <c r="J172" s="67"/>
    </row>
    <row r="173" spans="1:10" ht="21.75">
      <c r="A173" s="67"/>
      <c r="B173" s="41"/>
      <c r="C173" s="67"/>
      <c r="D173" s="39"/>
      <c r="E173" s="39"/>
      <c r="F173" s="39"/>
      <c r="G173" s="39"/>
      <c r="H173" s="67"/>
      <c r="I173" s="67"/>
      <c r="J173" s="67"/>
    </row>
    <row r="174" spans="1:10" ht="21.75">
      <c r="A174" s="67"/>
      <c r="B174" s="41"/>
      <c r="C174" s="67"/>
      <c r="D174" s="39"/>
      <c r="E174" s="39"/>
      <c r="F174" s="39"/>
      <c r="G174" s="39"/>
      <c r="H174" s="67"/>
      <c r="I174" s="67"/>
      <c r="J174" s="67"/>
    </row>
    <row r="175" spans="1:10" ht="21.75">
      <c r="A175" s="155"/>
      <c r="B175" s="159"/>
      <c r="C175" s="155"/>
      <c r="D175" s="34"/>
      <c r="E175" s="34"/>
      <c r="F175" s="34"/>
      <c r="G175" s="34"/>
      <c r="H175" s="155"/>
      <c r="I175" s="155"/>
      <c r="J175" s="155"/>
    </row>
    <row r="176" spans="2:10" ht="26.25">
      <c r="B176" s="13" t="s">
        <v>444</v>
      </c>
      <c r="C176" s="3"/>
      <c r="D176" s="3"/>
      <c r="H176" s="3"/>
      <c r="I176" s="3"/>
      <c r="J176" s="8" t="s">
        <v>487</v>
      </c>
    </row>
    <row r="177" spans="2:10" ht="21.75">
      <c r="B177" s="314" t="s">
        <v>674</v>
      </c>
      <c r="C177" s="288"/>
      <c r="D177" s="288"/>
      <c r="E177" s="288"/>
      <c r="F177" s="288"/>
      <c r="G177" s="288"/>
      <c r="H177" s="288"/>
      <c r="I177" s="288"/>
      <c r="J177" s="4"/>
    </row>
    <row r="178" spans="2:10" ht="21.75">
      <c r="B178" s="289" t="s">
        <v>680</v>
      </c>
      <c r="C178" s="289"/>
      <c r="D178" s="289"/>
      <c r="E178" s="289"/>
      <c r="F178" s="289"/>
      <c r="G178" s="289"/>
      <c r="H178" s="289"/>
      <c r="I178" s="289"/>
      <c r="J178" s="4"/>
    </row>
    <row r="179" spans="1:10" ht="43.5">
      <c r="A179" s="113" t="s">
        <v>41</v>
      </c>
      <c r="B179" s="113" t="s">
        <v>494</v>
      </c>
      <c r="C179" s="113" t="s">
        <v>66</v>
      </c>
      <c r="D179" s="113" t="s">
        <v>69</v>
      </c>
      <c r="E179" s="113" t="s">
        <v>70</v>
      </c>
      <c r="F179" s="113" t="s">
        <v>72</v>
      </c>
      <c r="G179" s="113" t="s">
        <v>73</v>
      </c>
      <c r="H179" s="113" t="s">
        <v>56</v>
      </c>
      <c r="I179" s="113" t="s">
        <v>213</v>
      </c>
      <c r="J179" s="113" t="s">
        <v>42</v>
      </c>
    </row>
    <row r="180" spans="1:10" ht="21.75">
      <c r="A180" s="73">
        <v>1</v>
      </c>
      <c r="B180" s="35" t="s">
        <v>428</v>
      </c>
      <c r="C180" s="38" t="s">
        <v>429</v>
      </c>
      <c r="D180" s="35">
        <v>1</v>
      </c>
      <c r="E180" s="35" t="s">
        <v>81</v>
      </c>
      <c r="F180" s="175" t="s">
        <v>540</v>
      </c>
      <c r="G180" s="176" t="s">
        <v>540</v>
      </c>
      <c r="H180" s="54" t="s">
        <v>230</v>
      </c>
      <c r="I180" s="55" t="s">
        <v>231</v>
      </c>
      <c r="J180" s="35">
        <v>4</v>
      </c>
    </row>
    <row r="181" spans="1:10" ht="21.75">
      <c r="A181" s="74">
        <v>2</v>
      </c>
      <c r="B181" s="39" t="s">
        <v>430</v>
      </c>
      <c r="C181" s="67" t="s">
        <v>20</v>
      </c>
      <c r="D181" s="39">
        <v>1</v>
      </c>
      <c r="E181" s="39" t="s">
        <v>81</v>
      </c>
      <c r="F181" s="79">
        <f>25000*20</f>
        <v>500000</v>
      </c>
      <c r="G181" s="80">
        <f>D181*F181</f>
        <v>500000</v>
      </c>
      <c r="H181" s="40" t="s">
        <v>85</v>
      </c>
      <c r="I181" s="40" t="s">
        <v>86</v>
      </c>
      <c r="J181" s="39">
        <v>4</v>
      </c>
    </row>
    <row r="182" spans="1:10" ht="21.75">
      <c r="A182" s="74">
        <v>3</v>
      </c>
      <c r="B182" s="39" t="s">
        <v>431</v>
      </c>
      <c r="C182" s="67" t="s">
        <v>24</v>
      </c>
      <c r="D182" s="39">
        <v>1</v>
      </c>
      <c r="E182" s="39" t="s">
        <v>81</v>
      </c>
      <c r="F182" s="79">
        <v>10000</v>
      </c>
      <c r="G182" s="80">
        <f>D182*F182</f>
        <v>10000</v>
      </c>
      <c r="H182" s="40" t="s">
        <v>93</v>
      </c>
      <c r="I182" s="105" t="s">
        <v>91</v>
      </c>
      <c r="J182" s="39">
        <v>3</v>
      </c>
    </row>
    <row r="183" spans="1:10" ht="21.75">
      <c r="A183" s="74">
        <v>4</v>
      </c>
      <c r="B183" s="39" t="s">
        <v>432</v>
      </c>
      <c r="C183" s="67" t="s">
        <v>25</v>
      </c>
      <c r="D183" s="39">
        <v>1</v>
      </c>
      <c r="E183" s="39" t="s">
        <v>81</v>
      </c>
      <c r="F183" s="79">
        <v>7000</v>
      </c>
      <c r="G183" s="80">
        <f>D183*F183</f>
        <v>7000</v>
      </c>
      <c r="H183" s="67"/>
      <c r="I183" s="40"/>
      <c r="J183" s="39"/>
    </row>
    <row r="184" spans="1:10" ht="21.75">
      <c r="A184" s="93"/>
      <c r="B184" s="101"/>
      <c r="C184" s="109"/>
      <c r="D184" s="93"/>
      <c r="E184" s="93"/>
      <c r="F184" s="93"/>
      <c r="G184" s="93"/>
      <c r="H184" s="67"/>
      <c r="I184" s="40"/>
      <c r="J184" s="39"/>
    </row>
    <row r="185" spans="1:10" ht="21.75">
      <c r="A185" s="39"/>
      <c r="B185" s="41"/>
      <c r="C185" s="67"/>
      <c r="D185" s="39"/>
      <c r="E185" s="39"/>
      <c r="F185" s="39"/>
      <c r="G185" s="39"/>
      <c r="H185" s="67"/>
      <c r="I185" s="67"/>
      <c r="J185" s="67"/>
    </row>
    <row r="186" spans="1:10" ht="21.75">
      <c r="A186" s="39"/>
      <c r="B186" s="41"/>
      <c r="C186" s="40"/>
      <c r="D186" s="39"/>
      <c r="E186" s="39"/>
      <c r="F186" s="39"/>
      <c r="G186" s="75"/>
      <c r="H186" s="67"/>
      <c r="I186" s="67"/>
      <c r="J186" s="67"/>
    </row>
    <row r="187" spans="1:10" ht="21.75">
      <c r="A187" s="39"/>
      <c r="B187" s="41"/>
      <c r="C187" s="67"/>
      <c r="D187" s="39"/>
      <c r="E187" s="39"/>
      <c r="F187" s="39"/>
      <c r="G187" s="75"/>
      <c r="H187" s="67"/>
      <c r="I187" s="67"/>
      <c r="J187" s="67"/>
    </row>
    <row r="188" spans="1:10" ht="21.75">
      <c r="A188" s="39"/>
      <c r="B188" s="41"/>
      <c r="C188" s="40"/>
      <c r="D188" s="39"/>
      <c r="E188" s="39"/>
      <c r="F188" s="39"/>
      <c r="G188" s="75"/>
      <c r="H188" s="67"/>
      <c r="I188" s="67"/>
      <c r="J188" s="67"/>
    </row>
    <row r="189" spans="1:10" ht="21.75">
      <c r="A189" s="67"/>
      <c r="B189" s="41"/>
      <c r="C189" s="40"/>
      <c r="D189" s="39"/>
      <c r="E189" s="39"/>
      <c r="F189" s="39"/>
      <c r="G189" s="75"/>
      <c r="H189" s="67"/>
      <c r="I189" s="67"/>
      <c r="J189" s="67"/>
    </row>
    <row r="190" spans="1:10" ht="21.75">
      <c r="A190" s="67"/>
      <c r="B190" s="41"/>
      <c r="C190" s="67"/>
      <c r="D190" s="39"/>
      <c r="E190" s="39"/>
      <c r="F190" s="39"/>
      <c r="G190" s="75"/>
      <c r="H190" s="67"/>
      <c r="I190" s="67"/>
      <c r="J190" s="67"/>
    </row>
    <row r="191" spans="1:10" ht="21.75">
      <c r="A191" s="67"/>
      <c r="B191" s="41"/>
      <c r="C191" s="67"/>
      <c r="D191" s="39"/>
      <c r="E191" s="39"/>
      <c r="F191" s="39"/>
      <c r="G191" s="75"/>
      <c r="H191" s="67"/>
      <c r="I191" s="67"/>
      <c r="J191" s="67"/>
    </row>
    <row r="192" spans="1:10" ht="21.75">
      <c r="A192" s="67"/>
      <c r="B192" s="41"/>
      <c r="C192" s="67"/>
      <c r="D192" s="39"/>
      <c r="E192" s="39"/>
      <c r="F192" s="39"/>
      <c r="G192" s="75"/>
      <c r="H192" s="67"/>
      <c r="I192" s="67"/>
      <c r="J192" s="67"/>
    </row>
    <row r="193" spans="1:10" ht="21.75">
      <c r="A193" s="67"/>
      <c r="B193" s="41"/>
      <c r="C193" s="67"/>
      <c r="D193" s="39"/>
      <c r="E193" s="39"/>
      <c r="F193" s="39"/>
      <c r="G193" s="75"/>
      <c r="H193" s="67"/>
      <c r="I193" s="67"/>
      <c r="J193" s="67"/>
    </row>
    <row r="194" spans="1:10" ht="21.75">
      <c r="A194" s="67"/>
      <c r="B194" s="41"/>
      <c r="C194" s="67"/>
      <c r="D194" s="39"/>
      <c r="E194" s="39"/>
      <c r="F194" s="39"/>
      <c r="G194" s="75"/>
      <c r="H194" s="67"/>
      <c r="I194" s="67"/>
      <c r="J194" s="67"/>
    </row>
    <row r="195" spans="1:10" ht="21.75">
      <c r="A195" s="67"/>
      <c r="B195" s="41"/>
      <c r="C195" s="67"/>
      <c r="D195" s="39"/>
      <c r="E195" s="39"/>
      <c r="F195" s="39"/>
      <c r="G195" s="75"/>
      <c r="H195" s="67"/>
      <c r="I195" s="67"/>
      <c r="J195" s="67"/>
    </row>
    <row r="196" spans="1:10" ht="21.75">
      <c r="A196" s="67"/>
      <c r="B196" s="41"/>
      <c r="C196" s="67"/>
      <c r="D196" s="39"/>
      <c r="E196" s="39"/>
      <c r="F196" s="39"/>
      <c r="G196" s="39"/>
      <c r="H196" s="67"/>
      <c r="I196" s="67"/>
      <c r="J196" s="67"/>
    </row>
    <row r="197" spans="1:10" ht="21.75">
      <c r="A197" s="155"/>
      <c r="B197" s="159"/>
      <c r="C197" s="155"/>
      <c r="D197" s="34"/>
      <c r="E197" s="34"/>
      <c r="F197" s="34"/>
      <c r="G197" s="34"/>
      <c r="H197" s="155"/>
      <c r="I197" s="155"/>
      <c r="J197" s="155"/>
    </row>
  </sheetData>
  <mergeCells count="18">
    <mergeCell ref="B178:I178"/>
    <mergeCell ref="B177:I177"/>
    <mergeCell ref="B134:I134"/>
    <mergeCell ref="B133:I133"/>
    <mergeCell ref="B156:I156"/>
    <mergeCell ref="B155:I155"/>
    <mergeCell ref="B88:I88"/>
    <mergeCell ref="B89:I89"/>
    <mergeCell ref="B112:I112"/>
    <mergeCell ref="B111:I111"/>
    <mergeCell ref="B67:I67"/>
    <mergeCell ref="B68:I68"/>
    <mergeCell ref="B45:I45"/>
    <mergeCell ref="B46:I46"/>
    <mergeCell ref="B2:I2"/>
    <mergeCell ref="B3:I3"/>
    <mergeCell ref="B24:I24"/>
    <mergeCell ref="B25:I25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1"/>
  <sheetViews>
    <sheetView zoomScale="75" zoomScaleNormal="75" workbookViewId="0" topLeftCell="A126">
      <selection activeCell="F137" sqref="F137:G137"/>
    </sheetView>
  </sheetViews>
  <sheetFormatPr defaultColWidth="9.140625" defaultRowHeight="21.75"/>
  <cols>
    <col min="1" max="1" width="6.421875" style="15" customWidth="1"/>
    <col min="2" max="2" width="10.28125" style="15" customWidth="1"/>
    <col min="3" max="3" width="61.7109375" style="15" customWidth="1"/>
    <col min="4" max="5" width="10.7109375" style="15" customWidth="1"/>
    <col min="6" max="6" width="14.7109375" style="15" customWidth="1"/>
    <col min="7" max="8" width="13.7109375" style="15" customWidth="1"/>
    <col min="9" max="9" width="9.140625" style="15" customWidth="1"/>
    <col min="10" max="10" width="10.421875" style="15" customWidth="1"/>
    <col min="11" max="16384" width="9.140625" style="15" customWidth="1"/>
  </cols>
  <sheetData>
    <row r="1" spans="1:8" ht="26.25">
      <c r="A1" s="290" t="s">
        <v>682</v>
      </c>
      <c r="B1" s="290"/>
      <c r="C1" s="290"/>
      <c r="D1" s="290"/>
      <c r="E1" s="290"/>
      <c r="F1" s="290"/>
      <c r="G1" s="290"/>
      <c r="H1" s="134" t="s">
        <v>497</v>
      </c>
    </row>
    <row r="2" spans="1:8" ht="21.75">
      <c r="A2" s="308" t="s">
        <v>505</v>
      </c>
      <c r="B2" s="308"/>
      <c r="C2" s="308"/>
      <c r="D2" s="308"/>
      <c r="E2" s="308"/>
      <c r="F2" s="308"/>
      <c r="G2" s="308"/>
      <c r="H2" s="16"/>
    </row>
    <row r="3" spans="1:8" ht="21.75">
      <c r="A3" s="330" t="s">
        <v>681</v>
      </c>
      <c r="B3" s="330"/>
      <c r="C3" s="330"/>
      <c r="D3" s="330"/>
      <c r="E3" s="330"/>
      <c r="F3" s="330"/>
      <c r="G3" s="330"/>
      <c r="H3" s="16"/>
    </row>
    <row r="4" spans="1:8" ht="21.75">
      <c r="A4" s="135" t="s">
        <v>169</v>
      </c>
      <c r="B4" s="135" t="s">
        <v>498</v>
      </c>
      <c r="C4" s="322" t="s">
        <v>66</v>
      </c>
      <c r="D4" s="324" t="s">
        <v>499</v>
      </c>
      <c r="E4" s="325" t="s">
        <v>70</v>
      </c>
      <c r="F4" s="327" t="s">
        <v>72</v>
      </c>
      <c r="G4" s="328"/>
      <c r="H4" s="329"/>
    </row>
    <row r="5" spans="1:8" ht="21.75">
      <c r="A5" s="140" t="s">
        <v>500</v>
      </c>
      <c r="B5" s="140" t="s">
        <v>501</v>
      </c>
      <c r="C5" s="323"/>
      <c r="D5" s="323"/>
      <c r="E5" s="326"/>
      <c r="F5" s="136" t="s">
        <v>502</v>
      </c>
      <c r="G5" s="136" t="s">
        <v>503</v>
      </c>
      <c r="H5" s="136" t="s">
        <v>504</v>
      </c>
    </row>
    <row r="6" spans="1:10" ht="21.75">
      <c r="A6" s="35">
        <v>1</v>
      </c>
      <c r="B6" s="37" t="s">
        <v>271</v>
      </c>
      <c r="C6" s="36" t="s">
        <v>419</v>
      </c>
      <c r="D6" s="35">
        <v>1</v>
      </c>
      <c r="E6" s="35" t="s">
        <v>171</v>
      </c>
      <c r="F6" s="115"/>
      <c r="G6" s="144">
        <v>60000</v>
      </c>
      <c r="H6" s="135"/>
      <c r="J6" s="32"/>
    </row>
    <row r="7" spans="1:10" ht="21.75">
      <c r="A7" s="39">
        <f>A6+1</f>
        <v>2</v>
      </c>
      <c r="B7" s="41" t="s">
        <v>272</v>
      </c>
      <c r="C7" s="40" t="s">
        <v>445</v>
      </c>
      <c r="D7" s="39">
        <v>1</v>
      </c>
      <c r="E7" s="39" t="s">
        <v>81</v>
      </c>
      <c r="F7" s="111">
        <v>120000</v>
      </c>
      <c r="G7" s="143"/>
      <c r="H7" s="20"/>
      <c r="J7" s="32"/>
    </row>
    <row r="8" spans="1:10" ht="21.75">
      <c r="A8" s="39">
        <f aca="true" t="shared" si="0" ref="A8:A82">A7+1</f>
        <v>3</v>
      </c>
      <c r="B8" s="41" t="s">
        <v>273</v>
      </c>
      <c r="C8" s="68" t="s">
        <v>459</v>
      </c>
      <c r="D8" s="39">
        <v>1</v>
      </c>
      <c r="E8" s="39" t="s">
        <v>80</v>
      </c>
      <c r="F8" s="111">
        <v>23000</v>
      </c>
      <c r="G8" s="143"/>
      <c r="H8" s="20"/>
      <c r="J8" s="32"/>
    </row>
    <row r="9" spans="1:10" ht="21.75">
      <c r="A9" s="39">
        <f t="shared" si="0"/>
        <v>4</v>
      </c>
      <c r="B9" s="41" t="s">
        <v>274</v>
      </c>
      <c r="C9" s="67" t="s">
        <v>172</v>
      </c>
      <c r="D9" s="39">
        <v>11</v>
      </c>
      <c r="E9" s="39" t="s">
        <v>171</v>
      </c>
      <c r="F9" s="111"/>
      <c r="G9" s="143">
        <v>495000</v>
      </c>
      <c r="H9" s="20"/>
      <c r="J9" s="32"/>
    </row>
    <row r="10" spans="1:10" ht="21.75">
      <c r="A10" s="39">
        <f t="shared" si="0"/>
        <v>5</v>
      </c>
      <c r="B10" s="41" t="s">
        <v>275</v>
      </c>
      <c r="C10" s="67" t="s">
        <v>173</v>
      </c>
      <c r="D10" s="39">
        <v>11</v>
      </c>
      <c r="E10" s="39" t="s">
        <v>81</v>
      </c>
      <c r="F10" s="111">
        <v>11000</v>
      </c>
      <c r="G10" s="143"/>
      <c r="H10" s="20"/>
      <c r="J10" s="32"/>
    </row>
    <row r="11" spans="1:10" ht="21.75">
      <c r="A11" s="39">
        <f t="shared" si="0"/>
        <v>6</v>
      </c>
      <c r="B11" s="41" t="s">
        <v>276</v>
      </c>
      <c r="C11" s="40" t="s">
        <v>426</v>
      </c>
      <c r="D11" s="39">
        <v>4</v>
      </c>
      <c r="E11" s="39" t="s">
        <v>80</v>
      </c>
      <c r="F11" s="111">
        <v>2000</v>
      </c>
      <c r="G11" s="143"/>
      <c r="H11" s="20"/>
      <c r="J11" s="32"/>
    </row>
    <row r="12" spans="1:10" ht="21.75">
      <c r="A12" s="39">
        <f t="shared" si="0"/>
        <v>7</v>
      </c>
      <c r="B12" s="41" t="s">
        <v>277</v>
      </c>
      <c r="C12" s="67" t="s">
        <v>195</v>
      </c>
      <c r="D12" s="39">
        <v>1</v>
      </c>
      <c r="E12" s="39" t="s">
        <v>80</v>
      </c>
      <c r="F12" s="111"/>
      <c r="G12" s="143">
        <v>40000</v>
      </c>
      <c r="H12" s="20"/>
      <c r="J12" s="32"/>
    </row>
    <row r="13" spans="1:10" ht="21.75">
      <c r="A13" s="39">
        <f t="shared" si="0"/>
        <v>8</v>
      </c>
      <c r="B13" s="41" t="s">
        <v>278</v>
      </c>
      <c r="C13" s="67" t="s">
        <v>175</v>
      </c>
      <c r="D13" s="39">
        <v>2</v>
      </c>
      <c r="E13" s="39" t="s">
        <v>80</v>
      </c>
      <c r="F13" s="111"/>
      <c r="G13" s="143">
        <v>16000</v>
      </c>
      <c r="H13" s="20"/>
      <c r="J13" s="32"/>
    </row>
    <row r="14" spans="1:10" ht="21.75">
      <c r="A14" s="39">
        <f>A13+1</f>
        <v>9</v>
      </c>
      <c r="B14" s="41" t="s">
        <v>279</v>
      </c>
      <c r="C14" s="40" t="s">
        <v>422</v>
      </c>
      <c r="D14" s="39">
        <v>5</v>
      </c>
      <c r="E14" s="39" t="s">
        <v>81</v>
      </c>
      <c r="F14" s="111">
        <v>50000</v>
      </c>
      <c r="G14" s="143"/>
      <c r="H14" s="20"/>
      <c r="J14" s="32"/>
    </row>
    <row r="15" spans="1:10" ht="21.75">
      <c r="A15" s="39">
        <f t="shared" si="0"/>
        <v>10</v>
      </c>
      <c r="B15" s="41" t="s">
        <v>280</v>
      </c>
      <c r="C15" s="67" t="s">
        <v>209</v>
      </c>
      <c r="D15" s="39">
        <v>1</v>
      </c>
      <c r="E15" s="39" t="s">
        <v>81</v>
      </c>
      <c r="F15" s="111">
        <v>2000</v>
      </c>
      <c r="G15" s="143"/>
      <c r="H15" s="20"/>
      <c r="J15" s="32"/>
    </row>
    <row r="16" spans="1:10" ht="21.75">
      <c r="A16" s="39">
        <f t="shared" si="0"/>
        <v>11</v>
      </c>
      <c r="B16" s="41" t="s">
        <v>281</v>
      </c>
      <c r="C16" s="67" t="s">
        <v>177</v>
      </c>
      <c r="D16" s="39">
        <v>1</v>
      </c>
      <c r="E16" s="39" t="s">
        <v>81</v>
      </c>
      <c r="F16" s="111">
        <v>20000</v>
      </c>
      <c r="G16" s="143"/>
      <c r="H16" s="20"/>
      <c r="J16" s="32"/>
    </row>
    <row r="17" spans="1:10" ht="21.75">
      <c r="A17" s="39">
        <f t="shared" si="0"/>
        <v>12</v>
      </c>
      <c r="B17" s="41" t="s">
        <v>282</v>
      </c>
      <c r="C17" s="67" t="s">
        <v>178</v>
      </c>
      <c r="D17" s="39">
        <v>1</v>
      </c>
      <c r="E17" s="39" t="s">
        <v>81</v>
      </c>
      <c r="F17" s="111"/>
      <c r="G17" s="143">
        <v>100000</v>
      </c>
      <c r="H17" s="20"/>
      <c r="J17" s="32"/>
    </row>
    <row r="18" spans="1:10" ht="21.75">
      <c r="A18" s="39">
        <f t="shared" si="0"/>
        <v>13</v>
      </c>
      <c r="B18" s="41" t="s">
        <v>283</v>
      </c>
      <c r="C18" s="67" t="s">
        <v>460</v>
      </c>
      <c r="D18" s="39">
        <v>4</v>
      </c>
      <c r="E18" s="39" t="s">
        <v>180</v>
      </c>
      <c r="F18" s="111">
        <v>60000</v>
      </c>
      <c r="G18" s="163"/>
      <c r="H18" s="20"/>
      <c r="J18" s="32"/>
    </row>
    <row r="19" spans="1:10" ht="21.75">
      <c r="A19" s="39">
        <f t="shared" si="0"/>
        <v>14</v>
      </c>
      <c r="B19" s="41" t="s">
        <v>284</v>
      </c>
      <c r="C19" s="67" t="s">
        <v>181</v>
      </c>
      <c r="D19" s="39">
        <v>2</v>
      </c>
      <c r="E19" s="39" t="s">
        <v>182</v>
      </c>
      <c r="F19" s="111">
        <v>60000</v>
      </c>
      <c r="G19" s="163"/>
      <c r="H19" s="20"/>
      <c r="J19" s="32"/>
    </row>
    <row r="20" spans="1:10" ht="21.75">
      <c r="A20" s="39">
        <f t="shared" si="0"/>
        <v>15</v>
      </c>
      <c r="B20" s="41" t="s">
        <v>285</v>
      </c>
      <c r="C20" s="67" t="s">
        <v>183</v>
      </c>
      <c r="D20" s="39">
        <v>2</v>
      </c>
      <c r="E20" s="39" t="s">
        <v>182</v>
      </c>
      <c r="F20" s="111">
        <v>140000</v>
      </c>
      <c r="G20" s="163"/>
      <c r="H20" s="20"/>
      <c r="J20" s="32"/>
    </row>
    <row r="21" spans="1:10" ht="21.75">
      <c r="A21" s="39">
        <f t="shared" si="0"/>
        <v>16</v>
      </c>
      <c r="B21" s="41" t="s">
        <v>286</v>
      </c>
      <c r="C21" s="67" t="s">
        <v>184</v>
      </c>
      <c r="D21" s="39">
        <v>1</v>
      </c>
      <c r="E21" s="39" t="s">
        <v>80</v>
      </c>
      <c r="F21" s="111"/>
      <c r="G21" s="143">
        <v>13000</v>
      </c>
      <c r="H21" s="20"/>
      <c r="J21" s="32"/>
    </row>
    <row r="22" spans="1:10" ht="21.75">
      <c r="A22" s="46">
        <f t="shared" si="0"/>
        <v>17</v>
      </c>
      <c r="B22" s="71" t="s">
        <v>287</v>
      </c>
      <c r="C22" s="72" t="s">
        <v>185</v>
      </c>
      <c r="D22" s="46">
        <v>1</v>
      </c>
      <c r="E22" s="46" t="s">
        <v>182</v>
      </c>
      <c r="F22" s="262">
        <v>13600</v>
      </c>
      <c r="G22" s="263"/>
      <c r="H22" s="264"/>
      <c r="J22" s="32"/>
    </row>
    <row r="23" spans="1:10" ht="21.75">
      <c r="A23" s="265">
        <f>A22+1</f>
        <v>18</v>
      </c>
      <c r="B23" s="266" t="s">
        <v>288</v>
      </c>
      <c r="C23" s="267" t="s">
        <v>187</v>
      </c>
      <c r="D23" s="265">
        <v>20</v>
      </c>
      <c r="E23" s="265" t="s">
        <v>176</v>
      </c>
      <c r="F23" s="268"/>
      <c r="G23" s="166">
        <v>30000</v>
      </c>
      <c r="H23" s="142"/>
      <c r="J23" s="32"/>
    </row>
    <row r="24" spans="1:10" ht="21.75">
      <c r="A24" s="11"/>
      <c r="B24" s="31"/>
      <c r="C24" s="10"/>
      <c r="D24" s="11"/>
      <c r="E24" s="11"/>
      <c r="F24" s="171"/>
      <c r="G24" s="172"/>
      <c r="H24" s="134" t="s">
        <v>535</v>
      </c>
      <c r="J24" s="32"/>
    </row>
    <row r="25" spans="1:8" ht="21.75">
      <c r="A25" s="135" t="s">
        <v>169</v>
      </c>
      <c r="B25" s="135" t="s">
        <v>498</v>
      </c>
      <c r="C25" s="322" t="s">
        <v>66</v>
      </c>
      <c r="D25" s="324" t="s">
        <v>499</v>
      </c>
      <c r="E25" s="325" t="s">
        <v>70</v>
      </c>
      <c r="F25" s="327" t="s">
        <v>72</v>
      </c>
      <c r="G25" s="328"/>
      <c r="H25" s="329"/>
    </row>
    <row r="26" spans="1:8" ht="21.75">
      <c r="A26" s="140" t="s">
        <v>500</v>
      </c>
      <c r="B26" s="140" t="s">
        <v>501</v>
      </c>
      <c r="C26" s="323"/>
      <c r="D26" s="323"/>
      <c r="E26" s="326"/>
      <c r="F26" s="136" t="s">
        <v>502</v>
      </c>
      <c r="G26" s="136" t="s">
        <v>503</v>
      </c>
      <c r="H26" s="136" t="s">
        <v>504</v>
      </c>
    </row>
    <row r="27" spans="1:10" ht="21.75">
      <c r="A27" s="93">
        <f>A23+1</f>
        <v>19</v>
      </c>
      <c r="B27" s="41" t="s">
        <v>289</v>
      </c>
      <c r="C27" s="67" t="s">
        <v>188</v>
      </c>
      <c r="D27" s="39">
        <v>20</v>
      </c>
      <c r="E27" s="39" t="s">
        <v>176</v>
      </c>
      <c r="F27" s="79">
        <v>240000</v>
      </c>
      <c r="G27" s="143"/>
      <c r="H27" s="20"/>
      <c r="J27" s="32"/>
    </row>
    <row r="28" spans="1:10" ht="21.75">
      <c r="A28" s="39">
        <f t="shared" si="0"/>
        <v>20</v>
      </c>
      <c r="B28" s="41" t="s">
        <v>290</v>
      </c>
      <c r="C28" s="40" t="s">
        <v>458</v>
      </c>
      <c r="D28" s="39">
        <v>2</v>
      </c>
      <c r="E28" s="39" t="s">
        <v>80</v>
      </c>
      <c r="F28" s="79">
        <v>50000</v>
      </c>
      <c r="G28" s="143"/>
      <c r="H28" s="20"/>
      <c r="J28" s="32"/>
    </row>
    <row r="29" spans="1:10" ht="21.75">
      <c r="A29" s="39">
        <f t="shared" si="0"/>
        <v>21</v>
      </c>
      <c r="B29" s="41" t="s">
        <v>291</v>
      </c>
      <c r="C29" s="67" t="s">
        <v>189</v>
      </c>
      <c r="D29" s="39">
        <v>20</v>
      </c>
      <c r="E29" s="39" t="s">
        <v>176</v>
      </c>
      <c r="F29" s="79"/>
      <c r="G29" s="143">
        <v>60000</v>
      </c>
      <c r="H29" s="20"/>
      <c r="J29" s="32"/>
    </row>
    <row r="30" spans="1:10" ht="21.75">
      <c r="A30" s="39">
        <f t="shared" si="0"/>
        <v>22</v>
      </c>
      <c r="B30" s="41" t="s">
        <v>292</v>
      </c>
      <c r="C30" s="67" t="s">
        <v>190</v>
      </c>
      <c r="D30" s="39">
        <v>2</v>
      </c>
      <c r="E30" s="39" t="s">
        <v>80</v>
      </c>
      <c r="F30" s="79">
        <v>10000</v>
      </c>
      <c r="G30" s="143"/>
      <c r="H30" s="20"/>
      <c r="J30" s="32"/>
    </row>
    <row r="31" spans="1:10" ht="21.75">
      <c r="A31" s="39">
        <f t="shared" si="0"/>
        <v>23</v>
      </c>
      <c r="B31" s="41" t="s">
        <v>293</v>
      </c>
      <c r="C31" s="67" t="s">
        <v>191</v>
      </c>
      <c r="D31" s="39">
        <v>2</v>
      </c>
      <c r="E31" s="39" t="s">
        <v>80</v>
      </c>
      <c r="F31" s="79"/>
      <c r="G31" s="143">
        <v>6000</v>
      </c>
      <c r="H31" s="20"/>
      <c r="J31" s="32"/>
    </row>
    <row r="32" spans="1:10" ht="21.75">
      <c r="A32" s="39">
        <f t="shared" si="0"/>
        <v>24</v>
      </c>
      <c r="B32" s="41" t="s">
        <v>294</v>
      </c>
      <c r="C32" s="67" t="s">
        <v>192</v>
      </c>
      <c r="D32" s="39">
        <v>1</v>
      </c>
      <c r="E32" s="39" t="s">
        <v>80</v>
      </c>
      <c r="F32" s="79">
        <v>40000</v>
      </c>
      <c r="G32" s="143"/>
      <c r="H32" s="20"/>
      <c r="J32" s="32"/>
    </row>
    <row r="33" spans="1:10" ht="21.75">
      <c r="A33" s="39">
        <f t="shared" si="0"/>
        <v>25</v>
      </c>
      <c r="B33" s="41" t="s">
        <v>295</v>
      </c>
      <c r="C33" s="67" t="s">
        <v>193</v>
      </c>
      <c r="D33" s="39">
        <v>1</v>
      </c>
      <c r="E33" s="39" t="s">
        <v>80</v>
      </c>
      <c r="F33" s="79"/>
      <c r="G33" s="143">
        <v>60000</v>
      </c>
      <c r="H33" s="20"/>
      <c r="J33" s="32"/>
    </row>
    <row r="34" spans="1:10" ht="21.75">
      <c r="A34" s="39">
        <f t="shared" si="0"/>
        <v>26</v>
      </c>
      <c r="B34" s="41" t="s">
        <v>296</v>
      </c>
      <c r="C34" s="67" t="s">
        <v>194</v>
      </c>
      <c r="D34" s="39">
        <v>1</v>
      </c>
      <c r="E34" s="39" t="s">
        <v>80</v>
      </c>
      <c r="F34" s="79">
        <v>1500</v>
      </c>
      <c r="G34" s="143"/>
      <c r="H34" s="20"/>
      <c r="J34" s="32"/>
    </row>
    <row r="35" spans="1:10" ht="21.75">
      <c r="A35" s="39">
        <f t="shared" si="0"/>
        <v>27</v>
      </c>
      <c r="B35" s="41" t="s">
        <v>297</v>
      </c>
      <c r="C35" s="67" t="s">
        <v>195</v>
      </c>
      <c r="D35" s="39">
        <v>1</v>
      </c>
      <c r="E35" s="39" t="s">
        <v>80</v>
      </c>
      <c r="F35" s="79"/>
      <c r="G35" s="143">
        <v>40000</v>
      </c>
      <c r="H35" s="20"/>
      <c r="J35" s="32"/>
    </row>
    <row r="36" spans="1:10" ht="21.75">
      <c r="A36" s="39">
        <f t="shared" si="0"/>
        <v>28</v>
      </c>
      <c r="B36" s="41" t="s">
        <v>298</v>
      </c>
      <c r="C36" s="40" t="s">
        <v>420</v>
      </c>
      <c r="D36" s="39">
        <v>2</v>
      </c>
      <c r="E36" s="39" t="s">
        <v>197</v>
      </c>
      <c r="F36" s="79">
        <v>30000</v>
      </c>
      <c r="G36" s="143"/>
      <c r="H36" s="20"/>
      <c r="J36" s="32"/>
    </row>
    <row r="37" spans="1:10" ht="21.75">
      <c r="A37" s="39">
        <f t="shared" si="0"/>
        <v>29</v>
      </c>
      <c r="B37" s="41" t="s">
        <v>299</v>
      </c>
      <c r="C37" s="67" t="s">
        <v>149</v>
      </c>
      <c r="D37" s="39">
        <v>1</v>
      </c>
      <c r="E37" s="39" t="s">
        <v>197</v>
      </c>
      <c r="F37" s="79">
        <v>20000</v>
      </c>
      <c r="G37" s="143"/>
      <c r="H37" s="20"/>
      <c r="J37" s="32"/>
    </row>
    <row r="38" spans="1:10" ht="21.75">
      <c r="A38" s="39">
        <f t="shared" si="0"/>
        <v>30</v>
      </c>
      <c r="B38" s="41" t="s">
        <v>300</v>
      </c>
      <c r="C38" s="40" t="s">
        <v>129</v>
      </c>
      <c r="D38" s="39">
        <v>1</v>
      </c>
      <c r="E38" s="39" t="s">
        <v>80</v>
      </c>
      <c r="F38" s="79"/>
      <c r="G38" s="143">
        <v>30000</v>
      </c>
      <c r="H38" s="20"/>
      <c r="J38" s="32"/>
    </row>
    <row r="39" spans="1:10" ht="21.75">
      <c r="A39" s="39">
        <f t="shared" si="0"/>
        <v>31</v>
      </c>
      <c r="B39" s="41" t="s">
        <v>301</v>
      </c>
      <c r="C39" s="67" t="s">
        <v>198</v>
      </c>
      <c r="D39" s="39">
        <v>20</v>
      </c>
      <c r="E39" s="39" t="s">
        <v>199</v>
      </c>
      <c r="F39" s="79"/>
      <c r="G39" s="143">
        <v>60000</v>
      </c>
      <c r="H39" s="20"/>
      <c r="J39" s="32"/>
    </row>
    <row r="40" spans="1:10" ht="21.75">
      <c r="A40" s="39">
        <f t="shared" si="0"/>
        <v>32</v>
      </c>
      <c r="B40" s="41" t="s">
        <v>302</v>
      </c>
      <c r="C40" s="67" t="s">
        <v>200</v>
      </c>
      <c r="D40" s="39">
        <v>2</v>
      </c>
      <c r="E40" s="39" t="s">
        <v>186</v>
      </c>
      <c r="F40" s="79">
        <v>10000</v>
      </c>
      <c r="G40" s="143"/>
      <c r="H40" s="20"/>
      <c r="J40" s="32"/>
    </row>
    <row r="41" spans="1:10" ht="21.75">
      <c r="A41" s="39">
        <f t="shared" si="0"/>
        <v>33</v>
      </c>
      <c r="B41" s="41" t="s">
        <v>303</v>
      </c>
      <c r="C41" s="67" t="s">
        <v>201</v>
      </c>
      <c r="D41" s="39">
        <v>1</v>
      </c>
      <c r="E41" s="39" t="s">
        <v>182</v>
      </c>
      <c r="F41" s="79">
        <v>13600</v>
      </c>
      <c r="G41" s="143"/>
      <c r="H41" s="20"/>
      <c r="J41" s="32"/>
    </row>
    <row r="42" spans="1:10" ht="21.75">
      <c r="A42" s="39">
        <f t="shared" si="0"/>
        <v>34</v>
      </c>
      <c r="B42" s="41" t="s">
        <v>304</v>
      </c>
      <c r="C42" s="40" t="s">
        <v>421</v>
      </c>
      <c r="D42" s="39">
        <v>1</v>
      </c>
      <c r="E42" s="39" t="s">
        <v>182</v>
      </c>
      <c r="F42" s="79">
        <v>30000</v>
      </c>
      <c r="G42" s="143"/>
      <c r="H42" s="20"/>
      <c r="J42" s="32"/>
    </row>
    <row r="43" spans="1:10" ht="21.75">
      <c r="A43" s="39">
        <f t="shared" si="0"/>
        <v>35</v>
      </c>
      <c r="B43" s="41" t="s">
        <v>305</v>
      </c>
      <c r="C43" s="67" t="s">
        <v>203</v>
      </c>
      <c r="D43" s="39">
        <v>1</v>
      </c>
      <c r="E43" s="39" t="s">
        <v>81</v>
      </c>
      <c r="F43" s="79">
        <v>10000</v>
      </c>
      <c r="G43" s="20"/>
      <c r="H43" s="20"/>
      <c r="J43" s="32"/>
    </row>
    <row r="44" spans="1:10" ht="21.75">
      <c r="A44" s="46">
        <f>A43+1</f>
        <v>36</v>
      </c>
      <c r="B44" s="71" t="s">
        <v>306</v>
      </c>
      <c r="C44" s="72" t="s">
        <v>423</v>
      </c>
      <c r="D44" s="46">
        <v>1</v>
      </c>
      <c r="E44" s="46" t="s">
        <v>81</v>
      </c>
      <c r="F44" s="87"/>
      <c r="G44" s="270">
        <v>300000</v>
      </c>
      <c r="H44" s="264"/>
      <c r="J44" s="32"/>
    </row>
    <row r="45" spans="1:10" ht="21.75">
      <c r="A45" s="39">
        <f>A44+1</f>
        <v>37</v>
      </c>
      <c r="B45" s="41" t="s">
        <v>307</v>
      </c>
      <c r="C45" s="40" t="s">
        <v>205</v>
      </c>
      <c r="D45" s="39">
        <v>1</v>
      </c>
      <c r="E45" s="39" t="s">
        <v>81</v>
      </c>
      <c r="F45" s="79"/>
      <c r="G45" s="143">
        <v>600000</v>
      </c>
      <c r="H45" s="20"/>
      <c r="J45" s="32"/>
    </row>
    <row r="46" spans="1:10" ht="21.75">
      <c r="A46" s="43">
        <f>A45+1</f>
        <v>38</v>
      </c>
      <c r="B46" s="65" t="s">
        <v>308</v>
      </c>
      <c r="C46" s="44" t="s">
        <v>447</v>
      </c>
      <c r="D46" s="43">
        <v>1</v>
      </c>
      <c r="E46" s="43" t="s">
        <v>171</v>
      </c>
      <c r="F46" s="81"/>
      <c r="G46" s="166">
        <v>100000</v>
      </c>
      <c r="H46" s="142"/>
      <c r="J46" s="32"/>
    </row>
    <row r="47" spans="1:10" ht="21.75">
      <c r="A47" s="11"/>
      <c r="B47" s="31"/>
      <c r="C47" s="10"/>
      <c r="D47" s="11"/>
      <c r="E47" s="11"/>
      <c r="F47" s="171"/>
      <c r="G47" s="172"/>
      <c r="H47" s="134" t="s">
        <v>536</v>
      </c>
      <c r="J47" s="32"/>
    </row>
    <row r="48" spans="1:8" ht="21.75">
      <c r="A48" s="135" t="s">
        <v>169</v>
      </c>
      <c r="B48" s="135" t="s">
        <v>498</v>
      </c>
      <c r="C48" s="322" t="s">
        <v>66</v>
      </c>
      <c r="D48" s="324" t="s">
        <v>499</v>
      </c>
      <c r="E48" s="325" t="s">
        <v>70</v>
      </c>
      <c r="F48" s="327" t="s">
        <v>72</v>
      </c>
      <c r="G48" s="328"/>
      <c r="H48" s="329"/>
    </row>
    <row r="49" spans="1:8" ht="21.75">
      <c r="A49" s="140" t="s">
        <v>500</v>
      </c>
      <c r="B49" s="140" t="s">
        <v>501</v>
      </c>
      <c r="C49" s="323"/>
      <c r="D49" s="323"/>
      <c r="E49" s="326"/>
      <c r="F49" s="136" t="s">
        <v>502</v>
      </c>
      <c r="G49" s="136" t="s">
        <v>503</v>
      </c>
      <c r="H49" s="136" t="s">
        <v>504</v>
      </c>
    </row>
    <row r="50" spans="1:10" ht="21.75">
      <c r="A50" s="93">
        <v>39</v>
      </c>
      <c r="B50" s="101" t="s">
        <v>309</v>
      </c>
      <c r="C50" s="109" t="s">
        <v>206</v>
      </c>
      <c r="D50" s="93">
        <v>1</v>
      </c>
      <c r="E50" s="93" t="s">
        <v>80</v>
      </c>
      <c r="F50" s="106">
        <v>5000</v>
      </c>
      <c r="G50" s="26"/>
      <c r="H50" s="26"/>
      <c r="J50" s="32"/>
    </row>
    <row r="51" spans="1:10" ht="21.75">
      <c r="A51" s="39">
        <v>40</v>
      </c>
      <c r="B51" s="41" t="s">
        <v>310</v>
      </c>
      <c r="C51" s="67" t="s">
        <v>207</v>
      </c>
      <c r="D51" s="39">
        <v>1</v>
      </c>
      <c r="E51" s="39" t="s">
        <v>81</v>
      </c>
      <c r="F51" s="79">
        <v>10000</v>
      </c>
      <c r="G51" s="20"/>
      <c r="H51" s="20"/>
      <c r="J51" s="32"/>
    </row>
    <row r="52" spans="1:10" ht="21.75">
      <c r="A52" s="39">
        <v>41</v>
      </c>
      <c r="B52" s="41" t="s">
        <v>311</v>
      </c>
      <c r="C52" s="40" t="s">
        <v>422</v>
      </c>
      <c r="D52" s="39">
        <v>5</v>
      </c>
      <c r="E52" s="39" t="s">
        <v>81</v>
      </c>
      <c r="F52" s="79">
        <v>50000</v>
      </c>
      <c r="G52" s="20"/>
      <c r="H52" s="20"/>
      <c r="J52" s="32"/>
    </row>
    <row r="53" spans="1:10" ht="21.75">
      <c r="A53" s="39">
        <f t="shared" si="0"/>
        <v>42</v>
      </c>
      <c r="B53" s="41" t="s">
        <v>312</v>
      </c>
      <c r="C53" s="67" t="s">
        <v>209</v>
      </c>
      <c r="D53" s="39">
        <v>1</v>
      </c>
      <c r="E53" s="39" t="s">
        <v>81</v>
      </c>
      <c r="F53" s="79">
        <v>2000</v>
      </c>
      <c r="G53" s="20"/>
      <c r="H53" s="20"/>
      <c r="J53" s="32"/>
    </row>
    <row r="54" spans="1:10" ht="21.75">
      <c r="A54" s="39">
        <f t="shared" si="0"/>
        <v>43</v>
      </c>
      <c r="B54" s="41" t="s">
        <v>313</v>
      </c>
      <c r="C54" s="67" t="s">
        <v>210</v>
      </c>
      <c r="D54" s="39">
        <v>4</v>
      </c>
      <c r="E54" s="39" t="s">
        <v>182</v>
      </c>
      <c r="F54" s="79">
        <v>120000</v>
      </c>
      <c r="G54" s="20"/>
      <c r="H54" s="20"/>
      <c r="J54" s="32"/>
    </row>
    <row r="55" spans="1:10" ht="21.75">
      <c r="A55" s="39">
        <f t="shared" si="0"/>
        <v>44</v>
      </c>
      <c r="B55" s="41" t="s">
        <v>314</v>
      </c>
      <c r="C55" s="40" t="s">
        <v>14</v>
      </c>
      <c r="D55" s="39">
        <v>1</v>
      </c>
      <c r="E55" s="39" t="s">
        <v>81</v>
      </c>
      <c r="F55" s="63"/>
      <c r="G55" s="143">
        <v>60000</v>
      </c>
      <c r="H55" s="20"/>
      <c r="J55" s="32"/>
    </row>
    <row r="56" spans="1:10" ht="21.75">
      <c r="A56" s="39">
        <f>A55+1</f>
        <v>45</v>
      </c>
      <c r="B56" s="41" t="s">
        <v>315</v>
      </c>
      <c r="C56" s="67" t="s">
        <v>244</v>
      </c>
      <c r="D56" s="39">
        <v>1</v>
      </c>
      <c r="E56" s="39" t="s">
        <v>80</v>
      </c>
      <c r="F56" s="79">
        <v>200000</v>
      </c>
      <c r="G56" s="20"/>
      <c r="H56" s="20"/>
      <c r="J56" s="32"/>
    </row>
    <row r="57" spans="1:10" ht="21.75">
      <c r="A57" s="39">
        <v>46</v>
      </c>
      <c r="B57" s="39" t="s">
        <v>316</v>
      </c>
      <c r="C57" s="67" t="s">
        <v>473</v>
      </c>
      <c r="D57" s="39">
        <v>1</v>
      </c>
      <c r="E57" s="39" t="s">
        <v>80</v>
      </c>
      <c r="F57" s="63"/>
      <c r="G57" s="143">
        <v>190000</v>
      </c>
      <c r="H57" s="20"/>
      <c r="J57" s="32"/>
    </row>
    <row r="58" spans="1:10" ht="21.75">
      <c r="A58" s="39">
        <f>A56+1</f>
        <v>46</v>
      </c>
      <c r="B58" s="41" t="s">
        <v>317</v>
      </c>
      <c r="C58" s="40" t="s">
        <v>448</v>
      </c>
      <c r="D58" s="39">
        <v>6</v>
      </c>
      <c r="E58" s="39" t="s">
        <v>176</v>
      </c>
      <c r="F58" s="116">
        <v>9000</v>
      </c>
      <c r="G58" s="143"/>
      <c r="H58" s="20"/>
      <c r="J58" s="32"/>
    </row>
    <row r="59" spans="1:10" ht="21.75">
      <c r="A59" s="39">
        <f t="shared" si="0"/>
        <v>47</v>
      </c>
      <c r="B59" s="41" t="s">
        <v>318</v>
      </c>
      <c r="C59" s="67" t="s">
        <v>188</v>
      </c>
      <c r="D59" s="39">
        <v>20</v>
      </c>
      <c r="E59" s="39" t="s">
        <v>176</v>
      </c>
      <c r="F59" s="116">
        <v>240000</v>
      </c>
      <c r="G59" s="143"/>
      <c r="H59" s="20"/>
      <c r="J59" s="32"/>
    </row>
    <row r="60" spans="1:10" ht="21.75">
      <c r="A60" s="39">
        <f t="shared" si="0"/>
        <v>48</v>
      </c>
      <c r="B60" s="41" t="s">
        <v>319</v>
      </c>
      <c r="C60" s="67" t="s">
        <v>247</v>
      </c>
      <c r="D60" s="39">
        <v>10</v>
      </c>
      <c r="E60" s="39" t="s">
        <v>176</v>
      </c>
      <c r="F60" s="116"/>
      <c r="G60" s="143">
        <v>200000</v>
      </c>
      <c r="H60" s="20"/>
      <c r="J60" s="32"/>
    </row>
    <row r="61" spans="1:10" ht="21.75">
      <c r="A61" s="39">
        <f t="shared" si="0"/>
        <v>49</v>
      </c>
      <c r="B61" s="41" t="s">
        <v>320</v>
      </c>
      <c r="C61" s="40" t="s">
        <v>439</v>
      </c>
      <c r="D61" s="39">
        <v>20</v>
      </c>
      <c r="E61" s="39" t="s">
        <v>176</v>
      </c>
      <c r="F61" s="116">
        <v>100000</v>
      </c>
      <c r="G61" s="143"/>
      <c r="H61" s="20"/>
      <c r="J61" s="32"/>
    </row>
    <row r="62" spans="1:10" ht="21.75">
      <c r="A62" s="39">
        <f t="shared" si="0"/>
        <v>50</v>
      </c>
      <c r="B62" s="41" t="s">
        <v>321</v>
      </c>
      <c r="C62" s="40" t="s">
        <v>425</v>
      </c>
      <c r="D62" s="39">
        <v>1</v>
      </c>
      <c r="E62" s="39" t="s">
        <v>81</v>
      </c>
      <c r="F62" s="116">
        <v>80000</v>
      </c>
      <c r="G62" s="143"/>
      <c r="H62" s="20"/>
      <c r="J62" s="32"/>
    </row>
    <row r="63" spans="1:10" ht="21.75">
      <c r="A63" s="39">
        <f t="shared" si="0"/>
        <v>51</v>
      </c>
      <c r="B63" s="41" t="s">
        <v>322</v>
      </c>
      <c r="C63" s="40" t="s">
        <v>446</v>
      </c>
      <c r="D63" s="39">
        <v>20</v>
      </c>
      <c r="E63" s="39" t="s">
        <v>176</v>
      </c>
      <c r="F63" s="116"/>
      <c r="G63" s="143">
        <v>60000</v>
      </c>
      <c r="H63" s="20"/>
      <c r="J63" s="32"/>
    </row>
    <row r="64" spans="1:10" ht="21.75">
      <c r="A64" s="39">
        <f t="shared" si="0"/>
        <v>52</v>
      </c>
      <c r="B64" s="41" t="s">
        <v>323</v>
      </c>
      <c r="C64" s="40" t="s">
        <v>440</v>
      </c>
      <c r="D64" s="39">
        <v>2</v>
      </c>
      <c r="E64" s="39" t="s">
        <v>80</v>
      </c>
      <c r="F64" s="116">
        <v>50000</v>
      </c>
      <c r="G64" s="143"/>
      <c r="H64" s="20"/>
      <c r="J64" s="32"/>
    </row>
    <row r="65" spans="1:10" ht="21.75">
      <c r="A65" s="39">
        <f t="shared" si="0"/>
        <v>53</v>
      </c>
      <c r="B65" s="41" t="s">
        <v>324</v>
      </c>
      <c r="C65" s="40" t="s">
        <v>441</v>
      </c>
      <c r="D65" s="39">
        <v>2</v>
      </c>
      <c r="E65" s="39" t="s">
        <v>80</v>
      </c>
      <c r="F65" s="116"/>
      <c r="G65" s="143">
        <v>26000</v>
      </c>
      <c r="H65" s="20"/>
      <c r="J65" s="32"/>
    </row>
    <row r="66" spans="1:10" ht="21.75">
      <c r="A66" s="46">
        <f t="shared" si="0"/>
        <v>54</v>
      </c>
      <c r="B66" s="71" t="s">
        <v>325</v>
      </c>
      <c r="C66" s="72" t="s">
        <v>192</v>
      </c>
      <c r="D66" s="46">
        <v>1</v>
      </c>
      <c r="E66" s="46" t="s">
        <v>80</v>
      </c>
      <c r="F66" s="271">
        <v>50000</v>
      </c>
      <c r="G66" s="270"/>
      <c r="H66" s="264"/>
      <c r="J66" s="32"/>
    </row>
    <row r="67" spans="1:10" ht="21.75">
      <c r="A67" s="39">
        <f>A66+1</f>
        <v>55</v>
      </c>
      <c r="B67" s="41" t="s">
        <v>326</v>
      </c>
      <c r="C67" s="67" t="s">
        <v>193</v>
      </c>
      <c r="D67" s="39">
        <v>1</v>
      </c>
      <c r="E67" s="39" t="s">
        <v>80</v>
      </c>
      <c r="F67" s="116">
        <v>60000</v>
      </c>
      <c r="G67" s="143"/>
      <c r="H67" s="20"/>
      <c r="J67" s="32"/>
    </row>
    <row r="68" spans="1:10" ht="21.75">
      <c r="A68" s="43">
        <f>A67+1</f>
        <v>56</v>
      </c>
      <c r="B68" s="65" t="s">
        <v>327</v>
      </c>
      <c r="C68" s="69" t="s">
        <v>194</v>
      </c>
      <c r="D68" s="43">
        <v>1</v>
      </c>
      <c r="E68" s="43" t="s">
        <v>80</v>
      </c>
      <c r="F68" s="117">
        <v>1500</v>
      </c>
      <c r="G68" s="166"/>
      <c r="H68" s="142"/>
      <c r="J68" s="32"/>
    </row>
    <row r="69" spans="1:10" ht="21.75">
      <c r="A69" s="11"/>
      <c r="B69" s="31"/>
      <c r="C69" s="10"/>
      <c r="D69" s="11"/>
      <c r="E69" s="11"/>
      <c r="F69" s="249"/>
      <c r="G69" s="269"/>
      <c r="H69" s="261"/>
      <c r="J69" s="32"/>
    </row>
    <row r="70" spans="1:10" ht="21.75">
      <c r="A70" s="11"/>
      <c r="B70" s="31"/>
      <c r="C70" s="10"/>
      <c r="D70" s="11"/>
      <c r="E70" s="11"/>
      <c r="F70" s="171"/>
      <c r="G70" s="172"/>
      <c r="H70" s="134" t="s">
        <v>537</v>
      </c>
      <c r="J70" s="32"/>
    </row>
    <row r="71" spans="1:8" ht="21.75">
      <c r="A71" s="135" t="s">
        <v>169</v>
      </c>
      <c r="B71" s="135" t="s">
        <v>498</v>
      </c>
      <c r="C71" s="322" t="s">
        <v>66</v>
      </c>
      <c r="D71" s="324" t="s">
        <v>499</v>
      </c>
      <c r="E71" s="325" t="s">
        <v>70</v>
      </c>
      <c r="F71" s="327" t="s">
        <v>72</v>
      </c>
      <c r="G71" s="328"/>
      <c r="H71" s="329"/>
    </row>
    <row r="72" spans="1:8" ht="21.75">
      <c r="A72" s="140" t="s">
        <v>500</v>
      </c>
      <c r="B72" s="140" t="s">
        <v>501</v>
      </c>
      <c r="C72" s="323"/>
      <c r="D72" s="323"/>
      <c r="E72" s="326"/>
      <c r="F72" s="136" t="s">
        <v>502</v>
      </c>
      <c r="G72" s="136" t="s">
        <v>503</v>
      </c>
      <c r="H72" s="136" t="s">
        <v>504</v>
      </c>
    </row>
    <row r="73" spans="1:10" ht="21.75">
      <c r="A73" s="39">
        <v>57</v>
      </c>
      <c r="B73" s="41" t="s">
        <v>328</v>
      </c>
      <c r="C73" s="67" t="s">
        <v>195</v>
      </c>
      <c r="D73" s="39">
        <v>1</v>
      </c>
      <c r="E73" s="39" t="s">
        <v>80</v>
      </c>
      <c r="F73" s="116"/>
      <c r="G73" s="143">
        <v>40000</v>
      </c>
      <c r="H73" s="20"/>
      <c r="J73" s="32"/>
    </row>
    <row r="74" spans="1:10" ht="21.75">
      <c r="A74" s="39">
        <f>A73+1</f>
        <v>58</v>
      </c>
      <c r="B74" s="41" t="s">
        <v>329</v>
      </c>
      <c r="C74" s="40" t="s">
        <v>442</v>
      </c>
      <c r="D74" s="39">
        <v>2</v>
      </c>
      <c r="E74" s="39" t="s">
        <v>249</v>
      </c>
      <c r="F74" s="116">
        <v>20000</v>
      </c>
      <c r="G74" s="143"/>
      <c r="H74" s="20"/>
      <c r="J74" s="32"/>
    </row>
    <row r="75" spans="1:10" ht="21.75">
      <c r="A75" s="93">
        <v>59</v>
      </c>
      <c r="B75" s="101" t="s">
        <v>330</v>
      </c>
      <c r="C75" s="102" t="s">
        <v>198</v>
      </c>
      <c r="D75" s="93">
        <v>20</v>
      </c>
      <c r="E75" s="93" t="s">
        <v>199</v>
      </c>
      <c r="F75" s="256">
        <v>60000</v>
      </c>
      <c r="G75" s="257"/>
      <c r="H75" s="26"/>
      <c r="J75" s="32"/>
    </row>
    <row r="76" spans="1:10" ht="21.75">
      <c r="A76" s="39">
        <f>A75+1</f>
        <v>60</v>
      </c>
      <c r="B76" s="41" t="s">
        <v>331</v>
      </c>
      <c r="C76" s="67" t="s">
        <v>200</v>
      </c>
      <c r="D76" s="39">
        <v>2</v>
      </c>
      <c r="E76" s="39" t="s">
        <v>186</v>
      </c>
      <c r="F76" s="116">
        <v>10000</v>
      </c>
      <c r="G76" s="143"/>
      <c r="H76" s="20"/>
      <c r="J76" s="32"/>
    </row>
    <row r="77" spans="1:10" ht="21.75">
      <c r="A77" s="39">
        <v>61</v>
      </c>
      <c r="B77" s="41" t="s">
        <v>332</v>
      </c>
      <c r="C77" s="67" t="s">
        <v>201</v>
      </c>
      <c r="D77" s="39">
        <v>1</v>
      </c>
      <c r="E77" s="39" t="s">
        <v>182</v>
      </c>
      <c r="F77" s="116">
        <v>13600</v>
      </c>
      <c r="G77" s="143"/>
      <c r="H77" s="20"/>
      <c r="J77" s="32"/>
    </row>
    <row r="78" spans="1:10" ht="21.75">
      <c r="A78" s="39">
        <f t="shared" si="0"/>
        <v>62</v>
      </c>
      <c r="B78" s="41" t="s">
        <v>333</v>
      </c>
      <c r="C78" s="40" t="s">
        <v>421</v>
      </c>
      <c r="D78" s="39">
        <v>1</v>
      </c>
      <c r="E78" s="39" t="s">
        <v>182</v>
      </c>
      <c r="F78" s="116">
        <v>30000</v>
      </c>
      <c r="G78" s="143"/>
      <c r="H78" s="20"/>
      <c r="J78" s="32"/>
    </row>
    <row r="79" spans="1:10" ht="21.75">
      <c r="A79" s="39">
        <f t="shared" si="0"/>
        <v>63</v>
      </c>
      <c r="B79" s="41" t="s">
        <v>334</v>
      </c>
      <c r="C79" s="67" t="s">
        <v>203</v>
      </c>
      <c r="D79" s="39">
        <v>1</v>
      </c>
      <c r="E79" s="39" t="s">
        <v>81</v>
      </c>
      <c r="F79" s="116">
        <v>10000</v>
      </c>
      <c r="G79" s="143"/>
      <c r="H79" s="20"/>
      <c r="J79" s="32"/>
    </row>
    <row r="80" spans="1:10" ht="21.75">
      <c r="A80" s="39">
        <f t="shared" si="0"/>
        <v>64</v>
      </c>
      <c r="B80" s="41" t="s">
        <v>335</v>
      </c>
      <c r="C80" s="67" t="s">
        <v>204</v>
      </c>
      <c r="D80" s="39">
        <v>1</v>
      </c>
      <c r="E80" s="39" t="s">
        <v>81</v>
      </c>
      <c r="F80" s="116"/>
      <c r="G80" s="143">
        <v>700000</v>
      </c>
      <c r="H80" s="20"/>
      <c r="J80" s="32"/>
    </row>
    <row r="81" spans="1:10" ht="21.75">
      <c r="A81" s="39">
        <f t="shared" si="0"/>
        <v>65</v>
      </c>
      <c r="B81" s="41" t="s">
        <v>336</v>
      </c>
      <c r="C81" s="67" t="s">
        <v>205</v>
      </c>
      <c r="D81" s="39">
        <v>1</v>
      </c>
      <c r="E81" s="39" t="s">
        <v>81</v>
      </c>
      <c r="F81" s="116"/>
      <c r="G81" s="181">
        <v>200000</v>
      </c>
      <c r="H81" s="137"/>
      <c r="J81" s="32"/>
    </row>
    <row r="82" spans="1:10" ht="21.75">
      <c r="A82" s="39">
        <f t="shared" si="0"/>
        <v>66</v>
      </c>
      <c r="B82" s="41" t="s">
        <v>337</v>
      </c>
      <c r="C82" s="40" t="s">
        <v>445</v>
      </c>
      <c r="D82" s="39">
        <v>1</v>
      </c>
      <c r="E82" s="39" t="s">
        <v>81</v>
      </c>
      <c r="F82" s="116"/>
      <c r="G82" s="181">
        <v>120000</v>
      </c>
      <c r="H82" s="137"/>
      <c r="J82" s="32"/>
    </row>
    <row r="83" spans="1:10" ht="21.75">
      <c r="A83" s="39">
        <f aca="true" t="shared" si="1" ref="A83:A108">A82+1</f>
        <v>67</v>
      </c>
      <c r="B83" s="41" t="s">
        <v>338</v>
      </c>
      <c r="C83" s="40" t="s">
        <v>447</v>
      </c>
      <c r="D83" s="39">
        <v>1</v>
      </c>
      <c r="E83" s="39" t="s">
        <v>171</v>
      </c>
      <c r="F83" s="116"/>
      <c r="G83" s="181">
        <v>70000</v>
      </c>
      <c r="H83" s="137"/>
      <c r="J83" s="32"/>
    </row>
    <row r="84" spans="1:10" ht="21.75">
      <c r="A84" s="39">
        <f t="shared" si="1"/>
        <v>68</v>
      </c>
      <c r="B84" s="41" t="s">
        <v>339</v>
      </c>
      <c r="C84" s="40" t="s">
        <v>449</v>
      </c>
      <c r="D84" s="39">
        <v>1</v>
      </c>
      <c r="E84" s="39" t="s">
        <v>80</v>
      </c>
      <c r="F84" s="116">
        <v>5000</v>
      </c>
      <c r="G84" s="181"/>
      <c r="H84" s="137"/>
      <c r="J84" s="32"/>
    </row>
    <row r="85" spans="1:10" ht="21.75">
      <c r="A85" s="39">
        <f t="shared" si="1"/>
        <v>69</v>
      </c>
      <c r="B85" s="41" t="s">
        <v>340</v>
      </c>
      <c r="C85" s="67" t="s">
        <v>207</v>
      </c>
      <c r="D85" s="39">
        <v>1</v>
      </c>
      <c r="E85" s="39" t="s">
        <v>81</v>
      </c>
      <c r="F85" s="116">
        <v>10000</v>
      </c>
      <c r="G85" s="181"/>
      <c r="H85" s="137"/>
      <c r="J85" s="32"/>
    </row>
    <row r="86" spans="1:10" ht="21.75">
      <c r="A86" s="39">
        <f t="shared" si="1"/>
        <v>70</v>
      </c>
      <c r="B86" s="41" t="s">
        <v>341</v>
      </c>
      <c r="C86" s="67" t="s">
        <v>251</v>
      </c>
      <c r="D86" s="39">
        <v>2</v>
      </c>
      <c r="E86" s="39" t="s">
        <v>171</v>
      </c>
      <c r="F86" s="116">
        <v>16000</v>
      </c>
      <c r="G86" s="182"/>
      <c r="H86" s="137"/>
      <c r="J86" s="32"/>
    </row>
    <row r="87" spans="1:10" ht="21.75">
      <c r="A87" s="39">
        <f t="shared" si="1"/>
        <v>71</v>
      </c>
      <c r="B87" s="41" t="s">
        <v>342</v>
      </c>
      <c r="C87" s="40" t="s">
        <v>422</v>
      </c>
      <c r="D87" s="39">
        <v>5</v>
      </c>
      <c r="E87" s="39" t="s">
        <v>81</v>
      </c>
      <c r="F87" s="116">
        <v>50000</v>
      </c>
      <c r="G87" s="183"/>
      <c r="H87" s="137"/>
      <c r="J87" s="32"/>
    </row>
    <row r="88" spans="1:10" ht="21.75">
      <c r="A88" s="39">
        <f t="shared" si="1"/>
        <v>72</v>
      </c>
      <c r="B88" s="41" t="s">
        <v>343</v>
      </c>
      <c r="C88" s="67" t="s">
        <v>209</v>
      </c>
      <c r="D88" s="39">
        <v>1</v>
      </c>
      <c r="E88" s="39" t="s">
        <v>81</v>
      </c>
      <c r="F88" s="116">
        <v>2000</v>
      </c>
      <c r="G88" s="182"/>
      <c r="H88" s="137"/>
      <c r="J88" s="32"/>
    </row>
    <row r="89" spans="1:10" ht="21.75">
      <c r="A89" s="46">
        <f t="shared" si="1"/>
        <v>73</v>
      </c>
      <c r="B89" s="71" t="s">
        <v>344</v>
      </c>
      <c r="C89" s="72" t="s">
        <v>210</v>
      </c>
      <c r="D89" s="46">
        <v>4</v>
      </c>
      <c r="E89" s="46" t="s">
        <v>182</v>
      </c>
      <c r="F89" s="271">
        <v>120000</v>
      </c>
      <c r="G89" s="274"/>
      <c r="H89" s="275"/>
      <c r="J89" s="32"/>
    </row>
    <row r="90" spans="1:10" ht="21.75">
      <c r="A90" s="39">
        <f>A89+1</f>
        <v>74</v>
      </c>
      <c r="B90" s="41" t="s">
        <v>345</v>
      </c>
      <c r="C90" s="67" t="s">
        <v>252</v>
      </c>
      <c r="D90" s="39">
        <v>4</v>
      </c>
      <c r="E90" s="39" t="s">
        <v>79</v>
      </c>
      <c r="F90" s="116"/>
      <c r="G90" s="182">
        <v>80000</v>
      </c>
      <c r="H90" s="137"/>
      <c r="J90" s="32"/>
    </row>
    <row r="91" spans="1:10" ht="21.75">
      <c r="A91" s="43">
        <f>A90+1</f>
        <v>75</v>
      </c>
      <c r="B91" s="65" t="s">
        <v>346</v>
      </c>
      <c r="C91" s="69" t="s">
        <v>253</v>
      </c>
      <c r="D91" s="43">
        <v>1</v>
      </c>
      <c r="E91" s="43" t="s">
        <v>81</v>
      </c>
      <c r="F91" s="117">
        <v>2000</v>
      </c>
      <c r="G91" s="184"/>
      <c r="H91" s="167"/>
      <c r="J91" s="32"/>
    </row>
    <row r="92" spans="1:10" ht="21.75">
      <c r="A92" s="11"/>
      <c r="B92" s="31"/>
      <c r="C92" s="10"/>
      <c r="D92" s="11"/>
      <c r="E92" s="11"/>
      <c r="F92" s="249"/>
      <c r="G92" s="272"/>
      <c r="H92" s="273"/>
      <c r="J92" s="32"/>
    </row>
    <row r="93" spans="1:10" ht="21.75">
      <c r="A93" s="11"/>
      <c r="B93" s="31"/>
      <c r="C93" s="10"/>
      <c r="D93" s="11"/>
      <c r="E93" s="11"/>
      <c r="F93" s="171"/>
      <c r="G93" s="172"/>
      <c r="H93" s="134" t="s">
        <v>538</v>
      </c>
      <c r="J93" s="32"/>
    </row>
    <row r="94" spans="1:8" ht="21.75">
      <c r="A94" s="135" t="s">
        <v>169</v>
      </c>
      <c r="B94" s="135" t="s">
        <v>498</v>
      </c>
      <c r="C94" s="322" t="s">
        <v>66</v>
      </c>
      <c r="D94" s="324" t="s">
        <v>499</v>
      </c>
      <c r="E94" s="325" t="s">
        <v>70</v>
      </c>
      <c r="F94" s="327" t="s">
        <v>72</v>
      </c>
      <c r="G94" s="328"/>
      <c r="H94" s="329"/>
    </row>
    <row r="95" spans="1:8" ht="21.75">
      <c r="A95" s="140" t="s">
        <v>500</v>
      </c>
      <c r="B95" s="140" t="s">
        <v>501</v>
      </c>
      <c r="C95" s="323"/>
      <c r="D95" s="323"/>
      <c r="E95" s="326"/>
      <c r="F95" s="136" t="s">
        <v>502</v>
      </c>
      <c r="G95" s="136" t="s">
        <v>503</v>
      </c>
      <c r="H95" s="136" t="s">
        <v>504</v>
      </c>
    </row>
    <row r="96" spans="1:10" ht="21.75">
      <c r="A96" s="39">
        <f>A91+1</f>
        <v>76</v>
      </c>
      <c r="B96" s="41" t="s">
        <v>347</v>
      </c>
      <c r="C96" s="67" t="s">
        <v>254</v>
      </c>
      <c r="D96" s="39">
        <v>1</v>
      </c>
      <c r="E96" s="39" t="s">
        <v>81</v>
      </c>
      <c r="F96" s="116">
        <v>190000</v>
      </c>
      <c r="G96" s="182"/>
      <c r="H96" s="139"/>
      <c r="J96" s="32"/>
    </row>
    <row r="97" spans="1:10" ht="21.75">
      <c r="A97" s="39">
        <f t="shared" si="1"/>
        <v>77</v>
      </c>
      <c r="B97" s="41" t="s">
        <v>158</v>
      </c>
      <c r="C97" s="40" t="s">
        <v>11</v>
      </c>
      <c r="D97" s="39">
        <v>1</v>
      </c>
      <c r="E97" s="39" t="s">
        <v>80</v>
      </c>
      <c r="F97" s="79">
        <v>30000</v>
      </c>
      <c r="G97" s="182"/>
      <c r="H97" s="139"/>
      <c r="J97" s="32"/>
    </row>
    <row r="98" spans="1:10" ht="21.75">
      <c r="A98" s="39">
        <f t="shared" si="1"/>
        <v>78</v>
      </c>
      <c r="B98" s="41" t="s">
        <v>159</v>
      </c>
      <c r="C98" s="67" t="s">
        <v>420</v>
      </c>
      <c r="D98" s="39">
        <v>1</v>
      </c>
      <c r="E98" s="39" t="s">
        <v>197</v>
      </c>
      <c r="F98" s="79">
        <v>15000</v>
      </c>
      <c r="G98" s="182"/>
      <c r="H98" s="139"/>
      <c r="J98" s="32"/>
    </row>
    <row r="99" spans="1:10" ht="21.75">
      <c r="A99" s="39">
        <f t="shared" si="1"/>
        <v>79</v>
      </c>
      <c r="B99" s="41" t="s">
        <v>160</v>
      </c>
      <c r="C99" s="67" t="s">
        <v>149</v>
      </c>
      <c r="D99" s="39">
        <v>1</v>
      </c>
      <c r="E99" s="39" t="s">
        <v>197</v>
      </c>
      <c r="F99" s="80">
        <v>20000</v>
      </c>
      <c r="G99" s="182"/>
      <c r="H99" s="139"/>
      <c r="J99" s="32"/>
    </row>
    <row r="100" spans="1:10" ht="21.75">
      <c r="A100" s="93">
        <f>A99+1</f>
        <v>80</v>
      </c>
      <c r="B100" s="101" t="s">
        <v>161</v>
      </c>
      <c r="C100" s="109" t="s">
        <v>461</v>
      </c>
      <c r="D100" s="93">
        <v>1</v>
      </c>
      <c r="E100" s="93" t="s">
        <v>81</v>
      </c>
      <c r="F100" s="208">
        <v>10000</v>
      </c>
      <c r="G100" s="258"/>
      <c r="H100" s="258">
        <f>SUM(H81:H85)</f>
        <v>0</v>
      </c>
      <c r="J100" s="32"/>
    </row>
    <row r="101" spans="1:10" ht="21.75">
      <c r="A101" s="39">
        <f t="shared" si="1"/>
        <v>81</v>
      </c>
      <c r="B101" s="41" t="s">
        <v>162</v>
      </c>
      <c r="C101" s="40" t="s">
        <v>424</v>
      </c>
      <c r="D101" s="39">
        <v>1</v>
      </c>
      <c r="E101" s="39" t="s">
        <v>80</v>
      </c>
      <c r="F101" s="80">
        <v>13000</v>
      </c>
      <c r="G101" s="147"/>
      <c r="H101" s="21"/>
      <c r="J101" s="32"/>
    </row>
    <row r="102" spans="1:10" ht="21.75">
      <c r="A102" s="39">
        <f t="shared" si="1"/>
        <v>82</v>
      </c>
      <c r="B102" s="41" t="s">
        <v>163</v>
      </c>
      <c r="C102" s="67" t="s">
        <v>152</v>
      </c>
      <c r="D102" s="39">
        <v>1</v>
      </c>
      <c r="E102" s="39" t="s">
        <v>80</v>
      </c>
      <c r="F102" s="80">
        <v>15000</v>
      </c>
      <c r="G102" s="147"/>
      <c r="H102" s="21"/>
      <c r="J102" s="32"/>
    </row>
    <row r="103" spans="1:10" ht="21.75">
      <c r="A103" s="39">
        <f t="shared" si="1"/>
        <v>83</v>
      </c>
      <c r="B103" s="41" t="s">
        <v>164</v>
      </c>
      <c r="C103" s="67" t="s">
        <v>462</v>
      </c>
      <c r="D103" s="39">
        <v>2</v>
      </c>
      <c r="E103" s="39" t="s">
        <v>182</v>
      </c>
      <c r="F103" s="118">
        <v>60000</v>
      </c>
      <c r="G103" s="147"/>
      <c r="H103" s="21"/>
      <c r="J103" s="32"/>
    </row>
    <row r="104" spans="1:10" ht="21.75">
      <c r="A104" s="39">
        <f t="shared" si="1"/>
        <v>84</v>
      </c>
      <c r="B104" s="41" t="s">
        <v>165</v>
      </c>
      <c r="C104" s="67" t="s">
        <v>154</v>
      </c>
      <c r="D104" s="39">
        <v>1</v>
      </c>
      <c r="E104" s="39" t="s">
        <v>245</v>
      </c>
      <c r="F104" s="118">
        <v>3500</v>
      </c>
      <c r="G104" s="147"/>
      <c r="H104" s="21"/>
      <c r="J104" s="32"/>
    </row>
    <row r="105" spans="1:10" ht="21.75">
      <c r="A105" s="39">
        <f t="shared" si="1"/>
        <v>85</v>
      </c>
      <c r="B105" s="41" t="s">
        <v>166</v>
      </c>
      <c r="C105" s="67" t="s">
        <v>155</v>
      </c>
      <c r="D105" s="39">
        <v>1</v>
      </c>
      <c r="E105" s="39" t="s">
        <v>80</v>
      </c>
      <c r="F105" s="118">
        <v>50000</v>
      </c>
      <c r="G105" s="147"/>
      <c r="H105" s="21"/>
      <c r="J105" s="32"/>
    </row>
    <row r="106" spans="1:10" ht="21.75">
      <c r="A106" s="39">
        <f t="shared" si="1"/>
        <v>86</v>
      </c>
      <c r="B106" s="41" t="s">
        <v>167</v>
      </c>
      <c r="C106" s="67" t="s">
        <v>156</v>
      </c>
      <c r="D106" s="39">
        <v>1</v>
      </c>
      <c r="E106" s="39" t="s">
        <v>245</v>
      </c>
      <c r="F106" s="118">
        <v>150000</v>
      </c>
      <c r="G106" s="147"/>
      <c r="H106" s="21"/>
      <c r="J106" s="32"/>
    </row>
    <row r="107" spans="1:10" ht="21.75">
      <c r="A107" s="39">
        <f t="shared" si="1"/>
        <v>87</v>
      </c>
      <c r="B107" s="41" t="s">
        <v>168</v>
      </c>
      <c r="C107" s="67" t="s">
        <v>157</v>
      </c>
      <c r="D107" s="39">
        <v>1</v>
      </c>
      <c r="E107" s="39" t="s">
        <v>81</v>
      </c>
      <c r="F107" s="150" t="s">
        <v>506</v>
      </c>
      <c r="G107" s="151" t="s">
        <v>506</v>
      </c>
      <c r="H107" s="21"/>
      <c r="J107" s="32"/>
    </row>
    <row r="108" spans="1:10" ht="21.75">
      <c r="A108" s="39">
        <f t="shared" si="1"/>
        <v>88</v>
      </c>
      <c r="B108" s="39" t="s">
        <v>463</v>
      </c>
      <c r="C108" s="67" t="s">
        <v>464</v>
      </c>
      <c r="D108" s="39">
        <v>1</v>
      </c>
      <c r="E108" s="39" t="s">
        <v>81</v>
      </c>
      <c r="F108" s="118">
        <v>25000</v>
      </c>
      <c r="G108" s="147"/>
      <c r="H108" s="21"/>
      <c r="J108" s="32"/>
    </row>
    <row r="109" spans="1:10" ht="21.75">
      <c r="A109" s="39">
        <v>89</v>
      </c>
      <c r="B109" s="41" t="s">
        <v>357</v>
      </c>
      <c r="C109" s="40" t="s">
        <v>13</v>
      </c>
      <c r="D109" s="39">
        <v>1</v>
      </c>
      <c r="E109" s="39" t="s">
        <v>81</v>
      </c>
      <c r="F109" s="118">
        <v>200000</v>
      </c>
      <c r="G109" s="147"/>
      <c r="H109" s="21"/>
      <c r="J109" s="32"/>
    </row>
    <row r="110" spans="1:10" ht="21.75">
      <c r="A110" s="39">
        <f>A109+1</f>
        <v>90</v>
      </c>
      <c r="B110" s="39" t="s">
        <v>358</v>
      </c>
      <c r="C110" s="40" t="s">
        <v>420</v>
      </c>
      <c r="D110" s="39">
        <v>1</v>
      </c>
      <c r="E110" s="39" t="s">
        <v>197</v>
      </c>
      <c r="F110" s="118">
        <v>15000</v>
      </c>
      <c r="G110" s="147"/>
      <c r="H110" s="21"/>
      <c r="J110" s="32"/>
    </row>
    <row r="111" spans="1:10" ht="21.75">
      <c r="A111" s="39">
        <f aca="true" t="shared" si="2" ref="A111:A126">A110+1</f>
        <v>91</v>
      </c>
      <c r="B111" s="39" t="s">
        <v>359</v>
      </c>
      <c r="C111" s="67" t="s">
        <v>149</v>
      </c>
      <c r="D111" s="39">
        <v>1</v>
      </c>
      <c r="E111" s="39" t="s">
        <v>197</v>
      </c>
      <c r="F111" s="118">
        <v>20000</v>
      </c>
      <c r="G111" s="147"/>
      <c r="H111" s="21"/>
      <c r="J111" s="32"/>
    </row>
    <row r="112" spans="1:10" ht="21.75">
      <c r="A112" s="39">
        <f t="shared" si="2"/>
        <v>92</v>
      </c>
      <c r="B112" s="39" t="s">
        <v>360</v>
      </c>
      <c r="C112" s="67" t="s">
        <v>465</v>
      </c>
      <c r="D112" s="39">
        <v>1</v>
      </c>
      <c r="E112" s="39" t="s">
        <v>81</v>
      </c>
      <c r="F112" s="118">
        <v>10000</v>
      </c>
      <c r="G112" s="147"/>
      <c r="H112" s="21"/>
      <c r="J112" s="32"/>
    </row>
    <row r="113" spans="1:10" ht="21.75">
      <c r="A113" s="39">
        <f>A112+1</f>
        <v>93</v>
      </c>
      <c r="B113" s="39" t="s">
        <v>361</v>
      </c>
      <c r="C113" s="40" t="s">
        <v>424</v>
      </c>
      <c r="D113" s="39">
        <v>2</v>
      </c>
      <c r="E113" s="39" t="s">
        <v>80</v>
      </c>
      <c r="F113" s="118">
        <v>26000</v>
      </c>
      <c r="G113" s="147"/>
      <c r="H113" s="21"/>
      <c r="J113" s="32"/>
    </row>
    <row r="114" spans="1:10" ht="21.75">
      <c r="A114" s="39">
        <f>A113+1</f>
        <v>94</v>
      </c>
      <c r="B114" s="39" t="s">
        <v>362</v>
      </c>
      <c r="C114" s="67" t="s">
        <v>152</v>
      </c>
      <c r="D114" s="39">
        <v>1</v>
      </c>
      <c r="E114" s="39" t="s">
        <v>80</v>
      </c>
      <c r="F114" s="118">
        <v>15000</v>
      </c>
      <c r="G114" s="147"/>
      <c r="H114" s="21"/>
      <c r="J114" s="32"/>
    </row>
    <row r="115" spans="1:10" ht="21.75">
      <c r="A115" s="43">
        <f>A114+1</f>
        <v>95</v>
      </c>
      <c r="B115" s="43" t="s">
        <v>363</v>
      </c>
      <c r="C115" s="44" t="s">
        <v>462</v>
      </c>
      <c r="D115" s="43">
        <v>1</v>
      </c>
      <c r="E115" s="43" t="s">
        <v>182</v>
      </c>
      <c r="F115" s="168">
        <v>30000</v>
      </c>
      <c r="G115" s="169"/>
      <c r="H115" s="170"/>
      <c r="J115" s="32"/>
    </row>
    <row r="116" spans="1:10" ht="21.75">
      <c r="A116" s="11"/>
      <c r="B116" s="31"/>
      <c r="C116" s="10"/>
      <c r="D116" s="11"/>
      <c r="E116" s="11"/>
      <c r="F116" s="171"/>
      <c r="G116" s="172"/>
      <c r="H116" s="134" t="s">
        <v>539</v>
      </c>
      <c r="J116" s="32"/>
    </row>
    <row r="117" spans="1:8" ht="21.75">
      <c r="A117" s="135" t="s">
        <v>169</v>
      </c>
      <c r="B117" s="135" t="s">
        <v>498</v>
      </c>
      <c r="C117" s="322" t="s">
        <v>66</v>
      </c>
      <c r="D117" s="324" t="s">
        <v>499</v>
      </c>
      <c r="E117" s="325" t="s">
        <v>70</v>
      </c>
      <c r="F117" s="327" t="s">
        <v>72</v>
      </c>
      <c r="G117" s="328"/>
      <c r="H117" s="329"/>
    </row>
    <row r="118" spans="1:8" ht="21.75">
      <c r="A118" s="140" t="s">
        <v>500</v>
      </c>
      <c r="B118" s="140" t="s">
        <v>501</v>
      </c>
      <c r="C118" s="323"/>
      <c r="D118" s="323"/>
      <c r="E118" s="326"/>
      <c r="F118" s="136" t="s">
        <v>502</v>
      </c>
      <c r="G118" s="136" t="s">
        <v>503</v>
      </c>
      <c r="H118" s="136" t="s">
        <v>504</v>
      </c>
    </row>
    <row r="119" spans="1:10" ht="21.75">
      <c r="A119" s="39">
        <f>A115+1</f>
        <v>96</v>
      </c>
      <c r="B119" s="39" t="s">
        <v>364</v>
      </c>
      <c r="C119" s="67" t="s">
        <v>154</v>
      </c>
      <c r="D119" s="39">
        <v>2</v>
      </c>
      <c r="E119" s="39" t="s">
        <v>245</v>
      </c>
      <c r="F119" s="118">
        <v>4000</v>
      </c>
      <c r="G119" s="147"/>
      <c r="H119" s="21"/>
      <c r="J119" s="32"/>
    </row>
    <row r="120" spans="1:10" ht="21.75">
      <c r="A120" s="39">
        <f t="shared" si="2"/>
        <v>97</v>
      </c>
      <c r="B120" s="39" t="s">
        <v>365</v>
      </c>
      <c r="C120" s="67" t="s">
        <v>255</v>
      </c>
      <c r="D120" s="39">
        <v>1</v>
      </c>
      <c r="E120" s="39" t="s">
        <v>80</v>
      </c>
      <c r="F120" s="118">
        <v>50000</v>
      </c>
      <c r="G120" s="147"/>
      <c r="H120" s="21"/>
      <c r="J120" s="32"/>
    </row>
    <row r="121" spans="1:10" ht="21.75">
      <c r="A121" s="39">
        <f t="shared" si="2"/>
        <v>98</v>
      </c>
      <c r="B121" s="39" t="s">
        <v>366</v>
      </c>
      <c r="C121" s="67" t="s">
        <v>156</v>
      </c>
      <c r="D121" s="39">
        <v>1</v>
      </c>
      <c r="E121" s="39" t="s">
        <v>245</v>
      </c>
      <c r="F121" s="118">
        <v>150000</v>
      </c>
      <c r="G121" s="147"/>
      <c r="H121" s="21"/>
      <c r="J121" s="32"/>
    </row>
    <row r="122" spans="1:10" ht="21.75">
      <c r="A122" s="39">
        <f t="shared" si="2"/>
        <v>99</v>
      </c>
      <c r="B122" s="39" t="s">
        <v>367</v>
      </c>
      <c r="C122" s="67" t="s">
        <v>256</v>
      </c>
      <c r="D122" s="39">
        <v>1</v>
      </c>
      <c r="E122" s="39" t="s">
        <v>81</v>
      </c>
      <c r="F122" s="150" t="s">
        <v>506</v>
      </c>
      <c r="G122" s="153" t="str">
        <f>F6:F136</f>
        <v> -   </v>
      </c>
      <c r="H122" s="21"/>
      <c r="J122" s="32"/>
    </row>
    <row r="123" spans="1:10" ht="21.75">
      <c r="A123" s="39">
        <f t="shared" si="2"/>
        <v>100</v>
      </c>
      <c r="B123" s="39" t="s">
        <v>368</v>
      </c>
      <c r="C123" s="67" t="s">
        <v>257</v>
      </c>
      <c r="D123" s="39">
        <v>1</v>
      </c>
      <c r="E123" s="39" t="s">
        <v>80</v>
      </c>
      <c r="F123" s="118">
        <v>15000</v>
      </c>
      <c r="G123" s="147"/>
      <c r="H123" s="21"/>
      <c r="J123" s="32"/>
    </row>
    <row r="124" spans="1:10" ht="21.75">
      <c r="A124" s="93">
        <f>A123+1</f>
        <v>101</v>
      </c>
      <c r="B124" s="93" t="s">
        <v>369</v>
      </c>
      <c r="C124" s="109" t="s">
        <v>258</v>
      </c>
      <c r="D124" s="93">
        <v>1</v>
      </c>
      <c r="E124" s="93" t="s">
        <v>80</v>
      </c>
      <c r="F124" s="259">
        <v>50000</v>
      </c>
      <c r="G124" s="260"/>
      <c r="H124" s="27"/>
      <c r="J124" s="32"/>
    </row>
    <row r="125" spans="1:10" ht="21.75">
      <c r="A125" s="39">
        <f t="shared" si="2"/>
        <v>102</v>
      </c>
      <c r="B125" s="39" t="s">
        <v>370</v>
      </c>
      <c r="C125" s="67" t="s">
        <v>259</v>
      </c>
      <c r="D125" s="39">
        <v>20</v>
      </c>
      <c r="E125" s="39" t="s">
        <v>81</v>
      </c>
      <c r="F125" s="118">
        <v>600000</v>
      </c>
      <c r="G125" s="147"/>
      <c r="H125" s="21"/>
      <c r="J125" s="32"/>
    </row>
    <row r="126" spans="1:10" ht="21.75">
      <c r="A126" s="39">
        <f t="shared" si="2"/>
        <v>103</v>
      </c>
      <c r="B126" s="39" t="s">
        <v>472</v>
      </c>
      <c r="C126" s="67" t="s">
        <v>466</v>
      </c>
      <c r="D126" s="39">
        <v>1</v>
      </c>
      <c r="E126" s="39" t="s">
        <v>80</v>
      </c>
      <c r="F126" s="63"/>
      <c r="G126" s="147">
        <v>600000</v>
      </c>
      <c r="H126" s="21"/>
      <c r="J126" s="32"/>
    </row>
    <row r="127" spans="1:10" ht="21.75">
      <c r="A127" s="39">
        <v>104</v>
      </c>
      <c r="B127" s="41" t="s">
        <v>34</v>
      </c>
      <c r="C127" s="67" t="s">
        <v>26</v>
      </c>
      <c r="D127" s="39">
        <v>1</v>
      </c>
      <c r="E127" s="39" t="s">
        <v>80</v>
      </c>
      <c r="F127" s="126">
        <v>15000</v>
      </c>
      <c r="G127" s="148"/>
      <c r="H127" s="21"/>
      <c r="J127" s="32"/>
    </row>
    <row r="128" spans="1:10" ht="21.75">
      <c r="A128" s="39">
        <f>A127+1</f>
        <v>105</v>
      </c>
      <c r="B128" s="41" t="s">
        <v>35</v>
      </c>
      <c r="C128" s="40" t="s">
        <v>27</v>
      </c>
      <c r="D128" s="39">
        <v>1</v>
      </c>
      <c r="E128" s="39" t="s">
        <v>80</v>
      </c>
      <c r="F128" s="79">
        <v>30000</v>
      </c>
      <c r="G128" s="148"/>
      <c r="H128" s="21"/>
      <c r="J128" s="32"/>
    </row>
    <row r="129" spans="1:10" ht="21.75">
      <c r="A129" s="93">
        <f aca="true" t="shared" si="3" ref="A129:A136">A128+1</f>
        <v>106</v>
      </c>
      <c r="B129" s="41" t="s">
        <v>36</v>
      </c>
      <c r="C129" s="40" t="s">
        <v>28</v>
      </c>
      <c r="D129" s="39">
        <v>1</v>
      </c>
      <c r="E129" s="39" t="s">
        <v>80</v>
      </c>
      <c r="F129" s="126">
        <v>30000</v>
      </c>
      <c r="G129" s="148"/>
      <c r="H129" s="21"/>
      <c r="J129" s="32"/>
    </row>
    <row r="130" spans="1:10" ht="21.75">
      <c r="A130" s="93">
        <f t="shared" si="3"/>
        <v>107</v>
      </c>
      <c r="B130" s="41" t="s">
        <v>37</v>
      </c>
      <c r="C130" s="68" t="s">
        <v>29</v>
      </c>
      <c r="D130" s="39">
        <v>1</v>
      </c>
      <c r="E130" s="39" t="s">
        <v>80</v>
      </c>
      <c r="F130" s="126">
        <v>20000</v>
      </c>
      <c r="G130" s="148"/>
      <c r="H130" s="21"/>
      <c r="J130" s="32"/>
    </row>
    <row r="131" spans="1:10" ht="21.75">
      <c r="A131" s="93">
        <f t="shared" si="3"/>
        <v>108</v>
      </c>
      <c r="B131" s="41" t="s">
        <v>38</v>
      </c>
      <c r="C131" s="67" t="s">
        <v>467</v>
      </c>
      <c r="D131" s="39">
        <v>1</v>
      </c>
      <c r="E131" s="39" t="s">
        <v>80</v>
      </c>
      <c r="F131" s="126">
        <v>5000</v>
      </c>
      <c r="G131" s="148"/>
      <c r="H131" s="21"/>
      <c r="J131" s="32"/>
    </row>
    <row r="132" spans="1:10" ht="21.75">
      <c r="A132" s="93">
        <f t="shared" si="3"/>
        <v>109</v>
      </c>
      <c r="B132" s="41" t="s">
        <v>39</v>
      </c>
      <c r="C132" s="67" t="s">
        <v>31</v>
      </c>
      <c r="D132" s="39">
        <v>1</v>
      </c>
      <c r="E132" s="39" t="s">
        <v>245</v>
      </c>
      <c r="F132" s="126">
        <v>2000</v>
      </c>
      <c r="G132" s="148"/>
      <c r="H132" s="21"/>
      <c r="J132" s="32"/>
    </row>
    <row r="133" spans="1:10" ht="21.75">
      <c r="A133" s="93">
        <f t="shared" si="3"/>
        <v>110</v>
      </c>
      <c r="B133" s="41" t="s">
        <v>428</v>
      </c>
      <c r="C133" s="40" t="s">
        <v>429</v>
      </c>
      <c r="D133" s="39">
        <v>1</v>
      </c>
      <c r="E133" s="39" t="s">
        <v>81</v>
      </c>
      <c r="F133" s="152" t="s">
        <v>506</v>
      </c>
      <c r="G133" s="151" t="s">
        <v>506</v>
      </c>
      <c r="H133" s="21"/>
      <c r="J133" s="32"/>
    </row>
    <row r="134" spans="1:10" ht="21.75">
      <c r="A134" s="93">
        <f t="shared" si="3"/>
        <v>111</v>
      </c>
      <c r="B134" s="41" t="s">
        <v>430</v>
      </c>
      <c r="C134" s="67" t="s">
        <v>20</v>
      </c>
      <c r="D134" s="39">
        <v>1</v>
      </c>
      <c r="E134" s="39" t="s">
        <v>81</v>
      </c>
      <c r="F134" s="126">
        <v>500000</v>
      </c>
      <c r="G134" s="148"/>
      <c r="H134" s="21"/>
      <c r="J134" s="32"/>
    </row>
    <row r="135" spans="1:10" ht="21.75">
      <c r="A135" s="70">
        <f t="shared" si="3"/>
        <v>112</v>
      </c>
      <c r="B135" s="41" t="s">
        <v>431</v>
      </c>
      <c r="C135" s="67" t="s">
        <v>24</v>
      </c>
      <c r="D135" s="39">
        <v>1</v>
      </c>
      <c r="E135" s="39" t="s">
        <v>81</v>
      </c>
      <c r="F135" s="126">
        <v>10000</v>
      </c>
      <c r="G135" s="148"/>
      <c r="H135" s="21"/>
      <c r="J135" s="32"/>
    </row>
    <row r="136" spans="1:10" ht="21.75">
      <c r="A136" s="43">
        <f t="shared" si="3"/>
        <v>113</v>
      </c>
      <c r="B136" s="159" t="s">
        <v>432</v>
      </c>
      <c r="C136" s="160" t="s">
        <v>25</v>
      </c>
      <c r="D136" s="34">
        <v>1</v>
      </c>
      <c r="E136" s="34" t="s">
        <v>81</v>
      </c>
      <c r="F136" s="162">
        <v>7000</v>
      </c>
      <c r="G136" s="149"/>
      <c r="H136" s="141"/>
      <c r="J136" s="32"/>
    </row>
    <row r="137" spans="1:10" ht="21.75">
      <c r="A137" s="185"/>
      <c r="B137" s="185"/>
      <c r="C137" s="136" t="s">
        <v>74</v>
      </c>
      <c r="D137" s="185"/>
      <c r="E137" s="185"/>
      <c r="F137" s="186">
        <f>SUM(F6:F136)</f>
        <v>4668300</v>
      </c>
      <c r="G137" s="186">
        <f>SUM(G6:G136)</f>
        <v>4356000</v>
      </c>
      <c r="H137" s="187" t="s">
        <v>540</v>
      </c>
      <c r="J137" s="180"/>
    </row>
    <row r="138" spans="6:7" ht="21.75">
      <c r="F138" s="154"/>
      <c r="G138" s="154"/>
    </row>
    <row r="139" spans="6:8" ht="21.75">
      <c r="F139" s="154"/>
      <c r="G139" s="154"/>
      <c r="H139" s="173"/>
    </row>
    <row r="140" spans="7:8" ht="21.75">
      <c r="G140" s="178"/>
      <c r="H140" s="179"/>
    </row>
    <row r="141" ht="21.75">
      <c r="H141" s="154"/>
    </row>
  </sheetData>
  <mergeCells count="27">
    <mergeCell ref="C117:C118"/>
    <mergeCell ref="D117:D118"/>
    <mergeCell ref="E117:E118"/>
    <mergeCell ref="F117:H117"/>
    <mergeCell ref="C94:C95"/>
    <mergeCell ref="D94:D95"/>
    <mergeCell ref="E94:E95"/>
    <mergeCell ref="F94:H94"/>
    <mergeCell ref="C71:C72"/>
    <mergeCell ref="D71:D72"/>
    <mergeCell ref="E71:E72"/>
    <mergeCell ref="F71:H71"/>
    <mergeCell ref="C48:C49"/>
    <mergeCell ref="D48:D49"/>
    <mergeCell ref="E48:E49"/>
    <mergeCell ref="F48:H48"/>
    <mergeCell ref="C25:C26"/>
    <mergeCell ref="D25:D26"/>
    <mergeCell ref="E25:E26"/>
    <mergeCell ref="F25:H25"/>
    <mergeCell ref="A1:G1"/>
    <mergeCell ref="C4:C5"/>
    <mergeCell ref="D4:D5"/>
    <mergeCell ref="E4:E5"/>
    <mergeCell ref="F4:H4"/>
    <mergeCell ref="A3:G3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4"/>
  <sheetViews>
    <sheetView zoomScale="75" zoomScaleNormal="75" workbookViewId="0" topLeftCell="A1">
      <selection activeCell="F15" sqref="F15"/>
    </sheetView>
  </sheetViews>
  <sheetFormatPr defaultColWidth="9.140625" defaultRowHeight="21.75"/>
  <cols>
    <col min="1" max="1" width="6.421875" style="15" customWidth="1"/>
    <col min="2" max="2" width="8.7109375" style="15" customWidth="1"/>
    <col min="3" max="3" width="38.28125" style="15" customWidth="1"/>
    <col min="4" max="5" width="10.7109375" style="15" customWidth="1"/>
    <col min="6" max="6" width="45.7109375" style="15" customWidth="1"/>
    <col min="7" max="7" width="9.7109375" style="15" customWidth="1"/>
    <col min="8" max="8" width="11.7109375" style="15" customWidth="1"/>
    <col min="9" max="16384" width="9.140625" style="15" customWidth="1"/>
  </cols>
  <sheetData>
    <row r="1" spans="1:8" ht="26.25">
      <c r="A1" s="290" t="s">
        <v>542</v>
      </c>
      <c r="B1" s="290"/>
      <c r="C1" s="290"/>
      <c r="D1" s="290"/>
      <c r="E1" s="290"/>
      <c r="F1" s="290"/>
      <c r="G1" s="290"/>
      <c r="H1" s="134" t="s">
        <v>457</v>
      </c>
    </row>
    <row r="2" spans="1:8" ht="21.75">
      <c r="A2" s="331" t="s">
        <v>544</v>
      </c>
      <c r="B2" s="331"/>
      <c r="C2" s="331"/>
      <c r="D2" s="331"/>
      <c r="E2" s="331"/>
      <c r="F2" s="331"/>
      <c r="G2" s="331"/>
      <c r="H2" s="331"/>
    </row>
    <row r="3" spans="1:8" ht="21.75">
      <c r="A3" s="330" t="s">
        <v>683</v>
      </c>
      <c r="B3" s="330"/>
      <c r="C3" s="330"/>
      <c r="D3" s="330"/>
      <c r="E3" s="330"/>
      <c r="F3" s="330"/>
      <c r="G3" s="330"/>
      <c r="H3" s="216"/>
    </row>
    <row r="4" spans="1:8" ht="21.75">
      <c r="A4" s="322" t="s">
        <v>41</v>
      </c>
      <c r="B4" s="322" t="s">
        <v>46</v>
      </c>
      <c r="C4" s="322" t="s">
        <v>543</v>
      </c>
      <c r="D4" s="324" t="s">
        <v>592</v>
      </c>
      <c r="E4" s="322" t="s">
        <v>71</v>
      </c>
      <c r="F4" s="322" t="s">
        <v>66</v>
      </c>
      <c r="G4" s="135" t="s">
        <v>67</v>
      </c>
      <c r="H4" s="322" t="s">
        <v>73</v>
      </c>
    </row>
    <row r="5" spans="1:8" ht="21.75">
      <c r="A5" s="323"/>
      <c r="B5" s="323"/>
      <c r="C5" s="323"/>
      <c r="D5" s="332"/>
      <c r="E5" s="323"/>
      <c r="F5" s="323"/>
      <c r="G5" s="140" t="s">
        <v>170</v>
      </c>
      <c r="H5" s="323"/>
    </row>
    <row r="6" spans="1:8" ht="21.75">
      <c r="A6" s="35">
        <v>1</v>
      </c>
      <c r="B6" s="37" t="s">
        <v>130</v>
      </c>
      <c r="C6" s="36" t="s">
        <v>131</v>
      </c>
      <c r="D6" s="35">
        <f>8*9</f>
        <v>72</v>
      </c>
      <c r="E6" s="37" t="s">
        <v>271</v>
      </c>
      <c r="F6" s="36" t="s">
        <v>419</v>
      </c>
      <c r="G6" s="35" t="s">
        <v>561</v>
      </c>
      <c r="H6" s="80">
        <v>60000</v>
      </c>
    </row>
    <row r="7" spans="1:8" ht="21.75">
      <c r="A7" s="39"/>
      <c r="B7" s="41"/>
      <c r="C7" s="42"/>
      <c r="D7" s="39"/>
      <c r="E7" s="41" t="s">
        <v>272</v>
      </c>
      <c r="F7" s="40" t="s">
        <v>12</v>
      </c>
      <c r="G7" s="39" t="s">
        <v>562</v>
      </c>
      <c r="H7" s="80">
        <v>120000</v>
      </c>
    </row>
    <row r="8" spans="1:8" ht="21.75">
      <c r="A8" s="39"/>
      <c r="B8" s="41"/>
      <c r="C8" s="42"/>
      <c r="D8" s="39"/>
      <c r="E8" s="41" t="s">
        <v>273</v>
      </c>
      <c r="F8" s="40" t="s">
        <v>459</v>
      </c>
      <c r="G8" s="39" t="s">
        <v>563</v>
      </c>
      <c r="H8" s="80">
        <v>23000</v>
      </c>
    </row>
    <row r="9" spans="1:8" ht="21.75">
      <c r="A9" s="39"/>
      <c r="B9" s="41"/>
      <c r="C9" s="40"/>
      <c r="D9" s="88"/>
      <c r="E9" s="41" t="s">
        <v>274</v>
      </c>
      <c r="F9" s="67" t="s">
        <v>172</v>
      </c>
      <c r="G9" s="39" t="s">
        <v>564</v>
      </c>
      <c r="H9" s="80">
        <v>495000</v>
      </c>
    </row>
    <row r="10" spans="1:8" ht="21.75">
      <c r="A10" s="39"/>
      <c r="B10" s="41"/>
      <c r="C10" s="40"/>
      <c r="D10" s="88"/>
      <c r="E10" s="41" t="s">
        <v>275</v>
      </c>
      <c r="F10" s="67" t="s">
        <v>173</v>
      </c>
      <c r="G10" s="39" t="s">
        <v>565</v>
      </c>
      <c r="H10" s="80">
        <v>11000</v>
      </c>
    </row>
    <row r="11" spans="1:8" ht="21.75">
      <c r="A11" s="39"/>
      <c r="B11" s="41"/>
      <c r="C11" s="40"/>
      <c r="D11" s="39"/>
      <c r="E11" s="41" t="s">
        <v>276</v>
      </c>
      <c r="F11" s="40" t="s">
        <v>174</v>
      </c>
      <c r="G11" s="39" t="s">
        <v>566</v>
      </c>
      <c r="H11" s="80">
        <v>2000</v>
      </c>
    </row>
    <row r="12" spans="1:8" ht="21.75">
      <c r="A12" s="39"/>
      <c r="B12" s="41"/>
      <c r="C12" s="68"/>
      <c r="D12" s="39"/>
      <c r="E12" s="41" t="s">
        <v>277</v>
      </c>
      <c r="F12" s="67" t="s">
        <v>195</v>
      </c>
      <c r="G12" s="39" t="s">
        <v>563</v>
      </c>
      <c r="H12" s="80">
        <v>40000</v>
      </c>
    </row>
    <row r="13" spans="1:8" ht="21.75">
      <c r="A13" s="39"/>
      <c r="B13" s="41"/>
      <c r="C13" s="68"/>
      <c r="D13" s="39"/>
      <c r="E13" s="41" t="s">
        <v>278</v>
      </c>
      <c r="F13" s="67" t="s">
        <v>175</v>
      </c>
      <c r="G13" s="39" t="s">
        <v>567</v>
      </c>
      <c r="H13" s="80">
        <v>16000</v>
      </c>
    </row>
    <row r="14" spans="1:8" ht="21.75">
      <c r="A14" s="39"/>
      <c r="B14" s="41"/>
      <c r="C14" s="40"/>
      <c r="D14" s="39"/>
      <c r="E14" s="41" t="s">
        <v>279</v>
      </c>
      <c r="F14" s="67" t="s">
        <v>264</v>
      </c>
      <c r="G14" s="39" t="s">
        <v>568</v>
      </c>
      <c r="H14" s="80">
        <v>50000</v>
      </c>
    </row>
    <row r="15" spans="1:8" ht="21.75">
      <c r="A15" s="39"/>
      <c r="B15" s="39"/>
      <c r="C15" s="68"/>
      <c r="D15" s="39"/>
      <c r="E15" s="39" t="s">
        <v>280</v>
      </c>
      <c r="F15" s="67" t="s">
        <v>541</v>
      </c>
      <c r="G15" s="39" t="s">
        <v>569</v>
      </c>
      <c r="H15" s="80">
        <v>2000</v>
      </c>
    </row>
    <row r="16" spans="1:8" ht="21.75">
      <c r="A16" s="39"/>
      <c r="B16" s="41"/>
      <c r="C16" s="40"/>
      <c r="D16" s="39"/>
      <c r="E16" s="39" t="s">
        <v>281</v>
      </c>
      <c r="F16" s="67" t="s">
        <v>475</v>
      </c>
      <c r="G16" s="39" t="s">
        <v>562</v>
      </c>
      <c r="H16" s="80">
        <v>20000</v>
      </c>
    </row>
    <row r="17" spans="1:8" ht="21.75">
      <c r="A17" s="39"/>
      <c r="B17" s="41"/>
      <c r="C17" s="40"/>
      <c r="D17" s="39"/>
      <c r="E17" s="39"/>
      <c r="F17" s="67" t="s">
        <v>476</v>
      </c>
      <c r="G17" s="39"/>
      <c r="H17" s="129"/>
    </row>
    <row r="18" spans="1:8" ht="21.75">
      <c r="A18" s="20"/>
      <c r="B18" s="20"/>
      <c r="C18" s="137"/>
      <c r="D18" s="20"/>
      <c r="E18" s="41" t="s">
        <v>282</v>
      </c>
      <c r="F18" s="67" t="s">
        <v>178</v>
      </c>
      <c r="G18" s="39" t="s">
        <v>562</v>
      </c>
      <c r="H18" s="130">
        <v>100000</v>
      </c>
    </row>
    <row r="19" spans="1:8" ht="21.75">
      <c r="A19" s="20"/>
      <c r="B19" s="20"/>
      <c r="C19" s="137"/>
      <c r="D19" s="20"/>
      <c r="E19" s="39" t="s">
        <v>283</v>
      </c>
      <c r="F19" s="67" t="s">
        <v>179</v>
      </c>
      <c r="G19" s="39" t="s">
        <v>570</v>
      </c>
      <c r="H19" s="80">
        <v>60000</v>
      </c>
    </row>
    <row r="20" spans="1:8" ht="21.75">
      <c r="A20" s="20"/>
      <c r="B20" s="20"/>
      <c r="C20" s="137"/>
      <c r="D20" s="20"/>
      <c r="E20" s="39" t="s">
        <v>284</v>
      </c>
      <c r="F20" s="67" t="s">
        <v>181</v>
      </c>
      <c r="G20" s="39" t="s">
        <v>571</v>
      </c>
      <c r="H20" s="80">
        <v>60000</v>
      </c>
    </row>
    <row r="21" spans="1:8" ht="21.75">
      <c r="A21" s="20"/>
      <c r="B21" s="20"/>
      <c r="C21" s="137"/>
      <c r="D21" s="281"/>
      <c r="E21" s="39" t="s">
        <v>285</v>
      </c>
      <c r="F21" s="67" t="s">
        <v>183</v>
      </c>
      <c r="G21" s="39" t="s">
        <v>571</v>
      </c>
      <c r="H21" s="80">
        <v>140000</v>
      </c>
    </row>
    <row r="22" spans="1:8" ht="21.75">
      <c r="A22" s="26"/>
      <c r="B22" s="26"/>
      <c r="C22" s="26"/>
      <c r="D22" s="27"/>
      <c r="E22" s="101" t="s">
        <v>286</v>
      </c>
      <c r="F22" s="109" t="s">
        <v>184</v>
      </c>
      <c r="G22" s="93" t="s">
        <v>563</v>
      </c>
      <c r="H22" s="130">
        <v>13000</v>
      </c>
    </row>
    <row r="23" spans="1:8" ht="26.25">
      <c r="A23" s="290"/>
      <c r="B23" s="290"/>
      <c r="C23" s="290"/>
      <c r="D23" s="290"/>
      <c r="E23" s="290"/>
      <c r="F23" s="290"/>
      <c r="G23" s="290"/>
      <c r="H23" s="134" t="s">
        <v>556</v>
      </c>
    </row>
    <row r="24" spans="1:8" ht="21.75">
      <c r="A24" s="322" t="s">
        <v>41</v>
      </c>
      <c r="B24" s="322" t="s">
        <v>46</v>
      </c>
      <c r="C24" s="322" t="s">
        <v>543</v>
      </c>
      <c r="D24" s="324" t="s">
        <v>592</v>
      </c>
      <c r="E24" s="322" t="s">
        <v>71</v>
      </c>
      <c r="F24" s="322" t="s">
        <v>66</v>
      </c>
      <c r="G24" s="135" t="s">
        <v>67</v>
      </c>
      <c r="H24" s="322" t="s">
        <v>73</v>
      </c>
    </row>
    <row r="25" spans="1:8" ht="21.75">
      <c r="A25" s="323"/>
      <c r="B25" s="323"/>
      <c r="C25" s="323"/>
      <c r="D25" s="332"/>
      <c r="E25" s="323"/>
      <c r="F25" s="323"/>
      <c r="G25" s="140" t="s">
        <v>170</v>
      </c>
      <c r="H25" s="323"/>
    </row>
    <row r="26" spans="1:8" ht="21.75">
      <c r="A26" s="21"/>
      <c r="B26" s="21"/>
      <c r="C26" s="21"/>
      <c r="D26" s="21"/>
      <c r="E26" s="39" t="s">
        <v>287</v>
      </c>
      <c r="F26" s="67" t="s">
        <v>185</v>
      </c>
      <c r="G26" s="39" t="s">
        <v>572</v>
      </c>
      <c r="H26" s="80">
        <v>13600</v>
      </c>
    </row>
    <row r="27" spans="1:8" ht="21.75">
      <c r="A27" s="21"/>
      <c r="B27" s="21"/>
      <c r="C27" s="21"/>
      <c r="D27" s="21"/>
      <c r="E27" s="39"/>
      <c r="F27" s="67"/>
      <c r="G27" s="39"/>
      <c r="H27" s="80"/>
    </row>
    <row r="28" spans="1:8" ht="21.75">
      <c r="A28" s="39">
        <v>2</v>
      </c>
      <c r="B28" s="41" t="s">
        <v>132</v>
      </c>
      <c r="C28" s="42" t="s">
        <v>139</v>
      </c>
      <c r="D28" s="39">
        <v>360</v>
      </c>
      <c r="E28" s="41" t="s">
        <v>288</v>
      </c>
      <c r="F28" s="67" t="s">
        <v>187</v>
      </c>
      <c r="G28" s="39" t="s">
        <v>573</v>
      </c>
      <c r="H28" s="250">
        <v>30000</v>
      </c>
    </row>
    <row r="29" spans="1:8" ht="21.75">
      <c r="A29" s="21"/>
      <c r="B29" s="21"/>
      <c r="C29" s="21"/>
      <c r="D29" s="21"/>
      <c r="E29" s="41" t="s">
        <v>289</v>
      </c>
      <c r="F29" s="67" t="s">
        <v>188</v>
      </c>
      <c r="G29" s="39" t="s">
        <v>573</v>
      </c>
      <c r="H29" s="250">
        <v>240000</v>
      </c>
    </row>
    <row r="30" spans="1:8" ht="21.75">
      <c r="A30" s="21"/>
      <c r="B30" s="21"/>
      <c r="C30" s="21"/>
      <c r="D30" s="21"/>
      <c r="E30" s="41" t="s">
        <v>290</v>
      </c>
      <c r="F30" s="40" t="s">
        <v>458</v>
      </c>
      <c r="G30" s="39" t="s">
        <v>567</v>
      </c>
      <c r="H30" s="250">
        <v>50000</v>
      </c>
    </row>
    <row r="31" spans="1:8" ht="21.75">
      <c r="A31" s="21"/>
      <c r="B31" s="21"/>
      <c r="C31" s="21"/>
      <c r="D31" s="21"/>
      <c r="E31" s="41" t="s">
        <v>291</v>
      </c>
      <c r="F31" s="67" t="s">
        <v>189</v>
      </c>
      <c r="G31" s="39" t="s">
        <v>573</v>
      </c>
      <c r="H31" s="250">
        <v>60000</v>
      </c>
    </row>
    <row r="32" spans="1:8" ht="21.75">
      <c r="A32" s="21"/>
      <c r="B32" s="21"/>
      <c r="C32" s="21"/>
      <c r="D32" s="21"/>
      <c r="E32" s="41" t="s">
        <v>292</v>
      </c>
      <c r="F32" s="67" t="s">
        <v>190</v>
      </c>
      <c r="G32" s="39" t="s">
        <v>567</v>
      </c>
      <c r="H32" s="250">
        <v>10000</v>
      </c>
    </row>
    <row r="33" spans="1:8" ht="21.75">
      <c r="A33" s="21"/>
      <c r="B33" s="21"/>
      <c r="C33" s="21"/>
      <c r="D33" s="21"/>
      <c r="E33" s="41" t="s">
        <v>293</v>
      </c>
      <c r="F33" s="67" t="s">
        <v>191</v>
      </c>
      <c r="G33" s="39" t="s">
        <v>567</v>
      </c>
      <c r="H33" s="250">
        <v>6000</v>
      </c>
    </row>
    <row r="34" spans="1:8" ht="21.75">
      <c r="A34" s="21"/>
      <c r="B34" s="21"/>
      <c r="C34" s="21"/>
      <c r="D34" s="21"/>
      <c r="E34" s="41" t="s">
        <v>294</v>
      </c>
      <c r="F34" s="67" t="s">
        <v>192</v>
      </c>
      <c r="G34" s="39" t="s">
        <v>563</v>
      </c>
      <c r="H34" s="250">
        <v>40000</v>
      </c>
    </row>
    <row r="35" spans="1:8" ht="21.75">
      <c r="A35" s="21"/>
      <c r="B35" s="21"/>
      <c r="C35" s="21"/>
      <c r="D35" s="21"/>
      <c r="E35" s="41" t="s">
        <v>295</v>
      </c>
      <c r="F35" s="67" t="s">
        <v>193</v>
      </c>
      <c r="G35" s="39" t="s">
        <v>563</v>
      </c>
      <c r="H35" s="250">
        <v>60000</v>
      </c>
    </row>
    <row r="36" spans="1:8" ht="21.75">
      <c r="A36" s="21"/>
      <c r="B36" s="21"/>
      <c r="C36" s="21"/>
      <c r="D36" s="21"/>
      <c r="E36" s="41" t="s">
        <v>296</v>
      </c>
      <c r="F36" s="67" t="s">
        <v>194</v>
      </c>
      <c r="G36" s="39" t="s">
        <v>563</v>
      </c>
      <c r="H36" s="250">
        <v>1500</v>
      </c>
    </row>
    <row r="37" spans="1:8" ht="21.75">
      <c r="A37" s="21"/>
      <c r="B37" s="21"/>
      <c r="C37" s="21"/>
      <c r="D37" s="21"/>
      <c r="E37" s="41" t="s">
        <v>297</v>
      </c>
      <c r="F37" s="67" t="s">
        <v>195</v>
      </c>
      <c r="G37" s="39" t="s">
        <v>563</v>
      </c>
      <c r="H37" s="250">
        <v>40000</v>
      </c>
    </row>
    <row r="38" spans="1:8" ht="21.75">
      <c r="A38" s="21"/>
      <c r="B38" s="21"/>
      <c r="C38" s="21"/>
      <c r="D38" s="21"/>
      <c r="E38" s="41" t="s">
        <v>298</v>
      </c>
      <c r="F38" s="40" t="s">
        <v>420</v>
      </c>
      <c r="G38" s="39" t="s">
        <v>574</v>
      </c>
      <c r="H38" s="250">
        <v>30000</v>
      </c>
    </row>
    <row r="39" spans="1:8" ht="21.75">
      <c r="A39" s="21"/>
      <c r="B39" s="21"/>
      <c r="C39" s="21"/>
      <c r="D39" s="21"/>
      <c r="E39" s="41" t="s">
        <v>299</v>
      </c>
      <c r="F39" s="67" t="s">
        <v>149</v>
      </c>
      <c r="G39" s="39" t="s">
        <v>575</v>
      </c>
      <c r="H39" s="250">
        <v>20000</v>
      </c>
    </row>
    <row r="40" spans="1:8" ht="21.75">
      <c r="A40" s="21"/>
      <c r="B40" s="21"/>
      <c r="C40" s="21"/>
      <c r="D40" s="21"/>
      <c r="E40" s="41" t="s">
        <v>300</v>
      </c>
      <c r="F40" s="40" t="s">
        <v>479</v>
      </c>
      <c r="G40" s="39" t="s">
        <v>563</v>
      </c>
      <c r="H40" s="250">
        <v>30000</v>
      </c>
    </row>
    <row r="41" spans="1:8" ht="21.75">
      <c r="A41" s="21"/>
      <c r="B41" s="21"/>
      <c r="C41" s="21"/>
      <c r="D41" s="21"/>
      <c r="E41" s="41"/>
      <c r="F41" s="40" t="s">
        <v>478</v>
      </c>
      <c r="G41" s="39"/>
      <c r="H41" s="250"/>
    </row>
    <row r="42" spans="1:8" ht="21.75">
      <c r="A42" s="21"/>
      <c r="B42" s="21"/>
      <c r="C42" s="21"/>
      <c r="D42" s="21"/>
      <c r="E42" s="41" t="s">
        <v>301</v>
      </c>
      <c r="F42" s="67" t="s">
        <v>198</v>
      </c>
      <c r="G42" s="39" t="s">
        <v>576</v>
      </c>
      <c r="H42" s="250">
        <v>60000</v>
      </c>
    </row>
    <row r="43" spans="1:8" ht="21.75">
      <c r="A43" s="21"/>
      <c r="B43" s="21"/>
      <c r="C43" s="21"/>
      <c r="D43" s="21"/>
      <c r="E43" s="41" t="s">
        <v>302</v>
      </c>
      <c r="F43" s="67" t="s">
        <v>200</v>
      </c>
      <c r="G43" s="39" t="s">
        <v>577</v>
      </c>
      <c r="H43" s="250">
        <v>10000</v>
      </c>
    </row>
    <row r="44" spans="1:8" ht="21.75">
      <c r="A44" s="170"/>
      <c r="B44" s="170"/>
      <c r="C44" s="170"/>
      <c r="D44" s="170"/>
      <c r="E44" s="65" t="s">
        <v>303</v>
      </c>
      <c r="F44" s="69" t="s">
        <v>201</v>
      </c>
      <c r="G44" s="43" t="s">
        <v>572</v>
      </c>
      <c r="H44" s="251">
        <v>13600</v>
      </c>
    </row>
    <row r="45" spans="1:8" ht="26.25">
      <c r="A45" s="290"/>
      <c r="B45" s="290"/>
      <c r="C45" s="290"/>
      <c r="D45" s="290"/>
      <c r="E45" s="290"/>
      <c r="F45" s="290"/>
      <c r="G45" s="290"/>
      <c r="H45" s="134" t="s">
        <v>557</v>
      </c>
    </row>
    <row r="46" spans="1:8" ht="21.75">
      <c r="A46" s="322" t="s">
        <v>41</v>
      </c>
      <c r="B46" s="322" t="s">
        <v>46</v>
      </c>
      <c r="C46" s="322" t="s">
        <v>543</v>
      </c>
      <c r="D46" s="324" t="s">
        <v>592</v>
      </c>
      <c r="E46" s="322" t="s">
        <v>71</v>
      </c>
      <c r="F46" s="322" t="s">
        <v>66</v>
      </c>
      <c r="G46" s="135" t="s">
        <v>67</v>
      </c>
      <c r="H46" s="322" t="s">
        <v>73</v>
      </c>
    </row>
    <row r="47" spans="1:8" ht="21.75">
      <c r="A47" s="323"/>
      <c r="B47" s="323"/>
      <c r="C47" s="323"/>
      <c r="D47" s="332"/>
      <c r="E47" s="323"/>
      <c r="F47" s="323"/>
      <c r="G47" s="140" t="s">
        <v>170</v>
      </c>
      <c r="H47" s="323"/>
    </row>
    <row r="48" spans="1:8" ht="21.75">
      <c r="A48" s="21"/>
      <c r="B48" s="21"/>
      <c r="C48" s="21"/>
      <c r="D48" s="21"/>
      <c r="E48" s="41" t="s">
        <v>304</v>
      </c>
      <c r="F48" s="40" t="s">
        <v>421</v>
      </c>
      <c r="G48" s="39" t="s">
        <v>572</v>
      </c>
      <c r="H48" s="250">
        <v>30000</v>
      </c>
    </row>
    <row r="49" spans="1:8" ht="21.75">
      <c r="A49" s="21"/>
      <c r="B49" s="21"/>
      <c r="C49" s="21"/>
      <c r="D49" s="21"/>
      <c r="E49" s="41" t="s">
        <v>305</v>
      </c>
      <c r="F49" s="67" t="s">
        <v>203</v>
      </c>
      <c r="G49" s="39" t="s">
        <v>562</v>
      </c>
      <c r="H49" s="250">
        <v>10000</v>
      </c>
    </row>
    <row r="50" spans="1:8" ht="21.75">
      <c r="A50" s="27"/>
      <c r="B50" s="27"/>
      <c r="C50" s="27"/>
      <c r="D50" s="27"/>
      <c r="E50" s="101" t="s">
        <v>306</v>
      </c>
      <c r="F50" s="102" t="s">
        <v>204</v>
      </c>
      <c r="G50" s="93" t="s">
        <v>562</v>
      </c>
      <c r="H50" s="282">
        <v>300000</v>
      </c>
    </row>
    <row r="51" spans="1:8" ht="21.75">
      <c r="A51" s="21"/>
      <c r="B51" s="21"/>
      <c r="C51" s="21"/>
      <c r="D51" s="21"/>
      <c r="E51" s="41"/>
      <c r="F51" s="40" t="s">
        <v>493</v>
      </c>
      <c r="G51" s="39"/>
      <c r="H51" s="250"/>
    </row>
    <row r="52" spans="1:8" ht="21.75">
      <c r="A52" s="21"/>
      <c r="B52" s="21"/>
      <c r="C52" s="21"/>
      <c r="D52" s="21"/>
      <c r="E52" s="41" t="s">
        <v>307</v>
      </c>
      <c r="F52" s="67" t="s">
        <v>205</v>
      </c>
      <c r="G52" s="39" t="s">
        <v>562</v>
      </c>
      <c r="H52" s="250">
        <v>600000</v>
      </c>
    </row>
    <row r="53" spans="1:8" ht="21.75">
      <c r="A53" s="21"/>
      <c r="B53" s="21"/>
      <c r="C53" s="21"/>
      <c r="D53" s="21"/>
      <c r="E53" s="41" t="s">
        <v>308</v>
      </c>
      <c r="F53" s="40" t="s">
        <v>492</v>
      </c>
      <c r="G53" s="39" t="s">
        <v>561</v>
      </c>
      <c r="H53" s="250">
        <v>100000</v>
      </c>
    </row>
    <row r="54" spans="1:8" ht="21.75">
      <c r="A54" s="21"/>
      <c r="B54" s="21"/>
      <c r="C54" s="21"/>
      <c r="D54" s="21"/>
      <c r="E54" s="41"/>
      <c r="F54" s="40" t="s">
        <v>490</v>
      </c>
      <c r="G54" s="39"/>
      <c r="H54" s="250"/>
    </row>
    <row r="55" spans="1:8" ht="21.75">
      <c r="A55" s="21"/>
      <c r="B55" s="21"/>
      <c r="C55" s="21"/>
      <c r="D55" s="21"/>
      <c r="E55" s="41" t="s">
        <v>309</v>
      </c>
      <c r="F55" s="40" t="s">
        <v>449</v>
      </c>
      <c r="G55" s="39" t="s">
        <v>563</v>
      </c>
      <c r="H55" s="250">
        <v>5000</v>
      </c>
    </row>
    <row r="56" spans="1:8" ht="21.75">
      <c r="A56" s="21"/>
      <c r="B56" s="21"/>
      <c r="C56" s="21"/>
      <c r="D56" s="21"/>
      <c r="E56" s="41" t="s">
        <v>310</v>
      </c>
      <c r="F56" s="67" t="s">
        <v>207</v>
      </c>
      <c r="G56" s="39" t="s">
        <v>562</v>
      </c>
      <c r="H56" s="250">
        <v>10000</v>
      </c>
    </row>
    <row r="57" spans="1:8" ht="21.75">
      <c r="A57" s="21"/>
      <c r="B57" s="21"/>
      <c r="C57" s="21"/>
      <c r="D57" s="21"/>
      <c r="E57" s="41" t="s">
        <v>311</v>
      </c>
      <c r="F57" s="40" t="s">
        <v>422</v>
      </c>
      <c r="G57" s="39" t="s">
        <v>568</v>
      </c>
      <c r="H57" s="250">
        <v>50000</v>
      </c>
    </row>
    <row r="58" spans="1:8" ht="21.75">
      <c r="A58" s="21"/>
      <c r="B58" s="21"/>
      <c r="C58" s="21"/>
      <c r="D58" s="21"/>
      <c r="E58" s="41" t="s">
        <v>312</v>
      </c>
      <c r="F58" s="67" t="s">
        <v>209</v>
      </c>
      <c r="G58" s="39" t="s">
        <v>562</v>
      </c>
      <c r="H58" s="250">
        <v>2000</v>
      </c>
    </row>
    <row r="59" spans="1:8" ht="21.75">
      <c r="A59" s="21"/>
      <c r="B59" s="21"/>
      <c r="C59" s="21"/>
      <c r="D59" s="21"/>
      <c r="E59" s="41" t="s">
        <v>313</v>
      </c>
      <c r="F59" s="67" t="s">
        <v>210</v>
      </c>
      <c r="G59" s="39" t="s">
        <v>578</v>
      </c>
      <c r="H59" s="250">
        <v>120000</v>
      </c>
    </row>
    <row r="60" spans="1:8" ht="21.75">
      <c r="A60" s="21"/>
      <c r="B60" s="21"/>
      <c r="C60" s="21"/>
      <c r="D60" s="21"/>
      <c r="E60" s="41" t="s">
        <v>314</v>
      </c>
      <c r="F60" s="40" t="s">
        <v>14</v>
      </c>
      <c r="G60" s="39" t="s">
        <v>562</v>
      </c>
      <c r="H60" s="250">
        <v>60000</v>
      </c>
    </row>
    <row r="61" spans="1:8" ht="21.75">
      <c r="A61" s="21"/>
      <c r="B61" s="21"/>
      <c r="C61" s="21"/>
      <c r="D61" s="21"/>
      <c r="E61" s="41" t="s">
        <v>315</v>
      </c>
      <c r="F61" s="67" t="s">
        <v>244</v>
      </c>
      <c r="G61" s="39" t="s">
        <v>563</v>
      </c>
      <c r="H61" s="250">
        <v>200000</v>
      </c>
    </row>
    <row r="62" spans="1:8" ht="21.75">
      <c r="A62" s="21"/>
      <c r="B62" s="21"/>
      <c r="C62" s="21"/>
      <c r="D62" s="21"/>
      <c r="E62" s="39" t="s">
        <v>316</v>
      </c>
      <c r="F62" s="67" t="s">
        <v>254</v>
      </c>
      <c r="G62" s="39" t="s">
        <v>563</v>
      </c>
      <c r="H62" s="250">
        <v>190000</v>
      </c>
    </row>
    <row r="63" spans="1:8" ht="21.75">
      <c r="A63" s="21"/>
      <c r="B63" s="21"/>
      <c r="C63" s="21"/>
      <c r="D63" s="21"/>
      <c r="E63" s="39"/>
      <c r="F63" s="67"/>
      <c r="G63" s="39"/>
      <c r="H63" s="250"/>
    </row>
    <row r="64" spans="1:8" ht="21.75">
      <c r="A64" s="39">
        <v>3</v>
      </c>
      <c r="B64" s="41" t="s">
        <v>133</v>
      </c>
      <c r="C64" s="42" t="s">
        <v>140</v>
      </c>
      <c r="D64" s="39">
        <v>360</v>
      </c>
      <c r="E64" s="41" t="s">
        <v>317</v>
      </c>
      <c r="F64" s="40" t="s">
        <v>448</v>
      </c>
      <c r="G64" s="39" t="s">
        <v>579</v>
      </c>
      <c r="H64" s="250">
        <v>9000</v>
      </c>
    </row>
    <row r="65" spans="1:8" ht="21.75">
      <c r="A65" s="21"/>
      <c r="B65" s="21"/>
      <c r="C65" s="21"/>
      <c r="D65" s="21"/>
      <c r="E65" s="41" t="s">
        <v>318</v>
      </c>
      <c r="F65" s="67" t="s">
        <v>188</v>
      </c>
      <c r="G65" s="39" t="s">
        <v>573</v>
      </c>
      <c r="H65" s="250">
        <v>240000</v>
      </c>
    </row>
    <row r="66" spans="1:8" ht="21.75">
      <c r="A66" s="170"/>
      <c r="B66" s="170"/>
      <c r="C66" s="170"/>
      <c r="D66" s="170"/>
      <c r="E66" s="65" t="s">
        <v>319</v>
      </c>
      <c r="F66" s="69" t="s">
        <v>247</v>
      </c>
      <c r="G66" s="43" t="s">
        <v>580</v>
      </c>
      <c r="H66" s="251">
        <v>200000</v>
      </c>
    </row>
    <row r="67" spans="1:8" ht="26.25">
      <c r="A67" s="290"/>
      <c r="B67" s="290"/>
      <c r="C67" s="290"/>
      <c r="D67" s="290"/>
      <c r="E67" s="290"/>
      <c r="F67" s="290"/>
      <c r="G67" s="290"/>
      <c r="H67" s="134" t="s">
        <v>558</v>
      </c>
    </row>
    <row r="68" spans="1:8" ht="21.75">
      <c r="A68" s="322" t="s">
        <v>41</v>
      </c>
      <c r="B68" s="322" t="s">
        <v>46</v>
      </c>
      <c r="C68" s="322" t="s">
        <v>543</v>
      </c>
      <c r="D68" s="324" t="s">
        <v>592</v>
      </c>
      <c r="E68" s="322" t="s">
        <v>71</v>
      </c>
      <c r="F68" s="322" t="s">
        <v>66</v>
      </c>
      <c r="G68" s="135" t="s">
        <v>67</v>
      </c>
      <c r="H68" s="322" t="s">
        <v>73</v>
      </c>
    </row>
    <row r="69" spans="1:8" ht="21.75">
      <c r="A69" s="323"/>
      <c r="B69" s="323"/>
      <c r="C69" s="323"/>
      <c r="D69" s="332"/>
      <c r="E69" s="323"/>
      <c r="F69" s="323"/>
      <c r="G69" s="140" t="s">
        <v>170</v>
      </c>
      <c r="H69" s="323"/>
    </row>
    <row r="70" spans="1:8" ht="21.75">
      <c r="A70" s="21"/>
      <c r="B70" s="21"/>
      <c r="C70" s="21"/>
      <c r="D70" s="21"/>
      <c r="E70" s="41" t="s">
        <v>320</v>
      </c>
      <c r="F70" s="40" t="s">
        <v>439</v>
      </c>
      <c r="G70" s="39" t="s">
        <v>573</v>
      </c>
      <c r="H70" s="250">
        <v>100000</v>
      </c>
    </row>
    <row r="71" spans="1:8" ht="21.75">
      <c r="A71" s="21"/>
      <c r="B71" s="21"/>
      <c r="C71" s="21"/>
      <c r="D71" s="21"/>
      <c r="E71" s="41" t="s">
        <v>321</v>
      </c>
      <c r="F71" s="40" t="s">
        <v>425</v>
      </c>
      <c r="G71" s="39" t="s">
        <v>562</v>
      </c>
      <c r="H71" s="250">
        <v>80000</v>
      </c>
    </row>
    <row r="72" spans="1:8" ht="21.75">
      <c r="A72" s="21"/>
      <c r="B72" s="21"/>
      <c r="C72" s="21"/>
      <c r="D72" s="21"/>
      <c r="E72" s="41" t="s">
        <v>322</v>
      </c>
      <c r="F72" s="40" t="s">
        <v>446</v>
      </c>
      <c r="G72" s="39" t="s">
        <v>573</v>
      </c>
      <c r="H72" s="250">
        <v>60000</v>
      </c>
    </row>
    <row r="73" spans="1:8" ht="21.75">
      <c r="A73" s="21"/>
      <c r="B73" s="21"/>
      <c r="C73" s="21"/>
      <c r="D73" s="21"/>
      <c r="E73" s="41" t="s">
        <v>323</v>
      </c>
      <c r="F73" s="40" t="s">
        <v>440</v>
      </c>
      <c r="G73" s="39" t="s">
        <v>567</v>
      </c>
      <c r="H73" s="250">
        <v>50000</v>
      </c>
    </row>
    <row r="74" spans="1:8" ht="21.75">
      <c r="A74" s="21"/>
      <c r="B74" s="21"/>
      <c r="C74" s="21"/>
      <c r="D74" s="21"/>
      <c r="E74" s="41" t="s">
        <v>324</v>
      </c>
      <c r="F74" s="40" t="s">
        <v>441</v>
      </c>
      <c r="G74" s="39" t="s">
        <v>567</v>
      </c>
      <c r="H74" s="250">
        <v>26000</v>
      </c>
    </row>
    <row r="75" spans="1:8" ht="21.75">
      <c r="A75" s="27"/>
      <c r="B75" s="27"/>
      <c r="C75" s="27"/>
      <c r="D75" s="27"/>
      <c r="E75" s="101" t="s">
        <v>325</v>
      </c>
      <c r="F75" s="109" t="s">
        <v>192</v>
      </c>
      <c r="G75" s="93" t="s">
        <v>563</v>
      </c>
      <c r="H75" s="282">
        <v>50000</v>
      </c>
    </row>
    <row r="76" spans="1:8" ht="21.75">
      <c r="A76" s="21"/>
      <c r="B76" s="21"/>
      <c r="C76" s="21"/>
      <c r="D76" s="21"/>
      <c r="E76" s="41" t="s">
        <v>326</v>
      </c>
      <c r="F76" s="67" t="s">
        <v>193</v>
      </c>
      <c r="G76" s="39" t="s">
        <v>563</v>
      </c>
      <c r="H76" s="250">
        <v>60000</v>
      </c>
    </row>
    <row r="77" spans="1:8" ht="21.75">
      <c r="A77" s="21"/>
      <c r="B77" s="21"/>
      <c r="C77" s="21"/>
      <c r="D77" s="21"/>
      <c r="E77" s="41" t="s">
        <v>327</v>
      </c>
      <c r="F77" s="67" t="s">
        <v>194</v>
      </c>
      <c r="G77" s="39" t="s">
        <v>563</v>
      </c>
      <c r="H77" s="250">
        <v>1500</v>
      </c>
    </row>
    <row r="78" spans="1:8" ht="21.75">
      <c r="A78" s="21"/>
      <c r="B78" s="21"/>
      <c r="C78" s="21"/>
      <c r="D78" s="21"/>
      <c r="E78" s="41" t="s">
        <v>328</v>
      </c>
      <c r="F78" s="67" t="s">
        <v>195</v>
      </c>
      <c r="G78" s="39" t="s">
        <v>563</v>
      </c>
      <c r="H78" s="250">
        <v>40000</v>
      </c>
    </row>
    <row r="79" spans="1:8" ht="21.75">
      <c r="A79" s="21"/>
      <c r="B79" s="21"/>
      <c r="C79" s="21"/>
      <c r="D79" s="21"/>
      <c r="E79" s="41" t="s">
        <v>329</v>
      </c>
      <c r="F79" s="40" t="s">
        <v>442</v>
      </c>
      <c r="G79" s="39" t="s">
        <v>581</v>
      </c>
      <c r="H79" s="250">
        <v>20000</v>
      </c>
    </row>
    <row r="80" spans="1:8" ht="21.75">
      <c r="A80" s="21"/>
      <c r="B80" s="21"/>
      <c r="C80" s="21"/>
      <c r="D80" s="21"/>
      <c r="E80" s="41" t="s">
        <v>330</v>
      </c>
      <c r="F80" s="40" t="s">
        <v>198</v>
      </c>
      <c r="G80" s="39" t="s">
        <v>576</v>
      </c>
      <c r="H80" s="250">
        <v>60000</v>
      </c>
    </row>
    <row r="81" spans="1:8" ht="21.75">
      <c r="A81" s="21"/>
      <c r="B81" s="21"/>
      <c r="C81" s="21"/>
      <c r="D81" s="21"/>
      <c r="E81" s="41" t="s">
        <v>331</v>
      </c>
      <c r="F81" s="67" t="s">
        <v>200</v>
      </c>
      <c r="G81" s="39" t="s">
        <v>577</v>
      </c>
      <c r="H81" s="250">
        <v>10000</v>
      </c>
    </row>
    <row r="82" spans="1:8" ht="21.75">
      <c r="A82" s="21"/>
      <c r="B82" s="21"/>
      <c r="C82" s="21"/>
      <c r="D82" s="21"/>
      <c r="E82" s="41" t="s">
        <v>332</v>
      </c>
      <c r="F82" s="67" t="s">
        <v>201</v>
      </c>
      <c r="G82" s="39" t="s">
        <v>572</v>
      </c>
      <c r="H82" s="250">
        <v>13600</v>
      </c>
    </row>
    <row r="83" spans="1:8" ht="21.75">
      <c r="A83" s="21"/>
      <c r="B83" s="21"/>
      <c r="C83" s="21"/>
      <c r="D83" s="21"/>
      <c r="E83" s="41" t="s">
        <v>333</v>
      </c>
      <c r="F83" s="40" t="s">
        <v>421</v>
      </c>
      <c r="G83" s="39" t="s">
        <v>572</v>
      </c>
      <c r="H83" s="250">
        <v>30000</v>
      </c>
    </row>
    <row r="84" spans="1:8" ht="21.75">
      <c r="A84" s="21"/>
      <c r="B84" s="21"/>
      <c r="C84" s="21"/>
      <c r="D84" s="21"/>
      <c r="E84" s="41" t="s">
        <v>334</v>
      </c>
      <c r="F84" s="67" t="s">
        <v>203</v>
      </c>
      <c r="G84" s="39" t="s">
        <v>562</v>
      </c>
      <c r="H84" s="250">
        <v>10000</v>
      </c>
    </row>
    <row r="85" spans="1:8" ht="21.75">
      <c r="A85" s="21"/>
      <c r="B85" s="21"/>
      <c r="C85" s="21"/>
      <c r="D85" s="21"/>
      <c r="E85" s="41" t="s">
        <v>335</v>
      </c>
      <c r="F85" s="67" t="s">
        <v>204</v>
      </c>
      <c r="G85" s="39" t="s">
        <v>562</v>
      </c>
      <c r="H85" s="252">
        <v>700000</v>
      </c>
    </row>
    <row r="86" spans="1:8" ht="21.75">
      <c r="A86" s="21"/>
      <c r="B86" s="21"/>
      <c r="C86" s="21"/>
      <c r="D86" s="21"/>
      <c r="E86" s="41" t="s">
        <v>336</v>
      </c>
      <c r="F86" s="67" t="s">
        <v>205</v>
      </c>
      <c r="G86" s="39" t="s">
        <v>562</v>
      </c>
      <c r="H86" s="252">
        <v>200000</v>
      </c>
    </row>
    <row r="87" spans="1:8" ht="21.75">
      <c r="A87" s="21"/>
      <c r="B87" s="21"/>
      <c r="C87" s="21"/>
      <c r="D87" s="21"/>
      <c r="E87" s="41" t="s">
        <v>337</v>
      </c>
      <c r="F87" s="40" t="s">
        <v>491</v>
      </c>
      <c r="G87" s="39" t="s">
        <v>562</v>
      </c>
      <c r="H87" s="252">
        <v>120000</v>
      </c>
    </row>
    <row r="88" spans="1:8" ht="21.75">
      <c r="A88" s="170"/>
      <c r="B88" s="170"/>
      <c r="C88" s="170"/>
      <c r="D88" s="170"/>
      <c r="E88" s="65"/>
      <c r="F88" s="44" t="s">
        <v>490</v>
      </c>
      <c r="G88" s="43"/>
      <c r="H88" s="254"/>
    </row>
    <row r="89" spans="1:8" ht="26.25">
      <c r="A89" s="290"/>
      <c r="B89" s="290"/>
      <c r="C89" s="290"/>
      <c r="D89" s="290"/>
      <c r="E89" s="290"/>
      <c r="F89" s="290"/>
      <c r="G89" s="290"/>
      <c r="H89" s="134" t="s">
        <v>560</v>
      </c>
    </row>
    <row r="90" spans="1:8" ht="21.75">
      <c r="A90" s="322" t="s">
        <v>41</v>
      </c>
      <c r="B90" s="322" t="s">
        <v>46</v>
      </c>
      <c r="C90" s="322" t="s">
        <v>543</v>
      </c>
      <c r="D90" s="324" t="s">
        <v>592</v>
      </c>
      <c r="E90" s="322" t="s">
        <v>71</v>
      </c>
      <c r="F90" s="322" t="s">
        <v>66</v>
      </c>
      <c r="G90" s="135" t="s">
        <v>67</v>
      </c>
      <c r="H90" s="322" t="s">
        <v>73</v>
      </c>
    </row>
    <row r="91" spans="1:8" ht="21.75">
      <c r="A91" s="323"/>
      <c r="B91" s="323"/>
      <c r="C91" s="323"/>
      <c r="D91" s="332"/>
      <c r="E91" s="323"/>
      <c r="F91" s="323"/>
      <c r="G91" s="140" t="s">
        <v>170</v>
      </c>
      <c r="H91" s="323"/>
    </row>
    <row r="92" spans="1:8" ht="21.75">
      <c r="A92" s="21"/>
      <c r="B92" s="21"/>
      <c r="C92" s="21"/>
      <c r="D92" s="21"/>
      <c r="E92" s="41" t="s">
        <v>338</v>
      </c>
      <c r="F92" s="40" t="s">
        <v>492</v>
      </c>
      <c r="G92" s="39" t="s">
        <v>561</v>
      </c>
      <c r="H92" s="253">
        <v>70000</v>
      </c>
    </row>
    <row r="93" spans="1:8" ht="21.75">
      <c r="A93" s="21"/>
      <c r="B93" s="21"/>
      <c r="C93" s="21"/>
      <c r="D93" s="21"/>
      <c r="E93" s="41"/>
      <c r="F93" s="40" t="s">
        <v>490</v>
      </c>
      <c r="G93" s="39"/>
      <c r="H93" s="252"/>
    </row>
    <row r="94" spans="1:8" ht="21.75">
      <c r="A94" s="21"/>
      <c r="B94" s="21"/>
      <c r="C94" s="21"/>
      <c r="D94" s="21"/>
      <c r="E94" s="41" t="s">
        <v>339</v>
      </c>
      <c r="F94" s="40" t="s">
        <v>449</v>
      </c>
      <c r="G94" s="39" t="s">
        <v>563</v>
      </c>
      <c r="H94" s="252">
        <v>5000</v>
      </c>
    </row>
    <row r="95" spans="1:8" ht="21.75">
      <c r="A95" s="21"/>
      <c r="B95" s="21"/>
      <c r="C95" s="21"/>
      <c r="D95" s="21"/>
      <c r="E95" s="41" t="s">
        <v>340</v>
      </c>
      <c r="F95" s="67" t="s">
        <v>207</v>
      </c>
      <c r="G95" s="39" t="s">
        <v>562</v>
      </c>
      <c r="H95" s="252">
        <v>10000</v>
      </c>
    </row>
    <row r="96" spans="1:8" ht="21.75">
      <c r="A96" s="21"/>
      <c r="B96" s="21"/>
      <c r="C96" s="21"/>
      <c r="D96" s="21"/>
      <c r="E96" s="41" t="s">
        <v>341</v>
      </c>
      <c r="F96" s="67" t="s">
        <v>251</v>
      </c>
      <c r="G96" s="39" t="s">
        <v>582</v>
      </c>
      <c r="H96" s="252">
        <v>16000</v>
      </c>
    </row>
    <row r="97" spans="1:8" ht="21.75">
      <c r="A97" s="21"/>
      <c r="B97" s="21"/>
      <c r="C97" s="21"/>
      <c r="D97" s="21"/>
      <c r="E97" s="41" t="s">
        <v>342</v>
      </c>
      <c r="F97" s="40" t="s">
        <v>422</v>
      </c>
      <c r="G97" s="39" t="s">
        <v>568</v>
      </c>
      <c r="H97" s="252">
        <v>50000</v>
      </c>
    </row>
    <row r="98" spans="1:8" ht="21.75">
      <c r="A98" s="21"/>
      <c r="B98" s="21"/>
      <c r="C98" s="21"/>
      <c r="D98" s="21"/>
      <c r="E98" s="41" t="s">
        <v>343</v>
      </c>
      <c r="F98" s="67" t="s">
        <v>209</v>
      </c>
      <c r="G98" s="39" t="s">
        <v>562</v>
      </c>
      <c r="H98" s="252">
        <v>2000</v>
      </c>
    </row>
    <row r="99" spans="1:8" ht="21.75">
      <c r="A99" s="27"/>
      <c r="B99" s="27"/>
      <c r="C99" s="27"/>
      <c r="D99" s="27"/>
      <c r="E99" s="101" t="s">
        <v>344</v>
      </c>
      <c r="F99" s="109" t="s">
        <v>210</v>
      </c>
      <c r="G99" s="93" t="s">
        <v>578</v>
      </c>
      <c r="H99" s="283">
        <v>120000</v>
      </c>
    </row>
    <row r="100" spans="1:8" ht="21.75">
      <c r="A100" s="21"/>
      <c r="B100" s="21"/>
      <c r="C100" s="21"/>
      <c r="D100" s="21"/>
      <c r="E100" s="41" t="s">
        <v>345</v>
      </c>
      <c r="F100" s="67" t="s">
        <v>252</v>
      </c>
      <c r="G100" s="39" t="s">
        <v>583</v>
      </c>
      <c r="H100" s="253">
        <v>80000</v>
      </c>
    </row>
    <row r="101" spans="1:8" ht="21.75">
      <c r="A101" s="21"/>
      <c r="B101" s="21"/>
      <c r="C101" s="21"/>
      <c r="D101" s="21"/>
      <c r="E101" s="41" t="s">
        <v>346</v>
      </c>
      <c r="F101" s="67" t="s">
        <v>253</v>
      </c>
      <c r="G101" s="39" t="s">
        <v>562</v>
      </c>
      <c r="H101" s="252">
        <v>2000</v>
      </c>
    </row>
    <row r="102" spans="1:8" ht="21.75">
      <c r="A102" s="21"/>
      <c r="B102" s="21"/>
      <c r="C102" s="21"/>
      <c r="D102" s="21"/>
      <c r="E102" s="41" t="s">
        <v>347</v>
      </c>
      <c r="F102" s="67" t="s">
        <v>254</v>
      </c>
      <c r="G102" s="39" t="s">
        <v>562</v>
      </c>
      <c r="H102" s="252">
        <v>190000</v>
      </c>
    </row>
    <row r="103" spans="1:8" ht="21.75">
      <c r="A103" s="21"/>
      <c r="B103" s="21"/>
      <c r="C103" s="21"/>
      <c r="D103" s="21"/>
      <c r="E103" s="41"/>
      <c r="F103" s="67"/>
      <c r="G103" s="39"/>
      <c r="H103" s="252"/>
    </row>
    <row r="104" spans="1:8" ht="21.75">
      <c r="A104" s="39">
        <v>4</v>
      </c>
      <c r="B104" s="41" t="s">
        <v>134</v>
      </c>
      <c r="C104" s="40" t="s">
        <v>15</v>
      </c>
      <c r="D104" s="88">
        <v>16000</v>
      </c>
      <c r="E104" s="41" t="s">
        <v>158</v>
      </c>
      <c r="F104" s="67" t="s">
        <v>684</v>
      </c>
      <c r="G104" s="39" t="s">
        <v>563</v>
      </c>
      <c r="H104" s="250">
        <v>30000</v>
      </c>
    </row>
    <row r="105" spans="1:8" ht="21.75">
      <c r="A105" s="39"/>
      <c r="B105" s="41"/>
      <c r="C105" s="40"/>
      <c r="D105" s="88"/>
      <c r="E105" s="41"/>
      <c r="F105" s="67" t="s">
        <v>685</v>
      </c>
      <c r="G105" s="39"/>
      <c r="H105" s="250"/>
    </row>
    <row r="106" spans="1:8" ht="21.75">
      <c r="A106" s="21"/>
      <c r="B106" s="21"/>
      <c r="C106" s="21"/>
      <c r="D106" s="21"/>
      <c r="E106" s="41" t="s">
        <v>159</v>
      </c>
      <c r="F106" s="40" t="s">
        <v>148</v>
      </c>
      <c r="G106" s="39" t="s">
        <v>575</v>
      </c>
      <c r="H106" s="250">
        <v>15000</v>
      </c>
    </row>
    <row r="107" spans="1:8" ht="21.75">
      <c r="A107" s="21"/>
      <c r="B107" s="21"/>
      <c r="C107" s="21"/>
      <c r="D107" s="21"/>
      <c r="E107" s="41" t="s">
        <v>160</v>
      </c>
      <c r="F107" s="68" t="s">
        <v>149</v>
      </c>
      <c r="G107" s="39" t="s">
        <v>575</v>
      </c>
      <c r="H107" s="250">
        <v>20000</v>
      </c>
    </row>
    <row r="108" spans="1:8" ht="21.75">
      <c r="A108" s="21"/>
      <c r="B108" s="21"/>
      <c r="C108" s="21"/>
      <c r="D108" s="21"/>
      <c r="E108" s="41" t="s">
        <v>161</v>
      </c>
      <c r="F108" s="67" t="s">
        <v>465</v>
      </c>
      <c r="G108" s="39" t="s">
        <v>562</v>
      </c>
      <c r="H108" s="250">
        <v>10000</v>
      </c>
    </row>
    <row r="109" spans="1:8" ht="21.75">
      <c r="A109" s="21"/>
      <c r="B109" s="21"/>
      <c r="C109" s="21"/>
      <c r="D109" s="21"/>
      <c r="E109" s="41" t="s">
        <v>162</v>
      </c>
      <c r="F109" s="67" t="s">
        <v>151</v>
      </c>
      <c r="G109" s="39" t="s">
        <v>563</v>
      </c>
      <c r="H109" s="250">
        <v>13000</v>
      </c>
    </row>
    <row r="110" spans="1:8" ht="21.75">
      <c r="A110" s="170"/>
      <c r="B110" s="170"/>
      <c r="C110" s="170"/>
      <c r="D110" s="170"/>
      <c r="E110" s="65" t="s">
        <v>163</v>
      </c>
      <c r="F110" s="69" t="s">
        <v>152</v>
      </c>
      <c r="G110" s="43" t="s">
        <v>563</v>
      </c>
      <c r="H110" s="251">
        <v>15000</v>
      </c>
    </row>
    <row r="111" spans="1:8" ht="26.25">
      <c r="A111" s="290"/>
      <c r="B111" s="290"/>
      <c r="C111" s="290"/>
      <c r="D111" s="290"/>
      <c r="E111" s="290"/>
      <c r="F111" s="290"/>
      <c r="G111" s="290"/>
      <c r="H111" s="134" t="s">
        <v>559</v>
      </c>
    </row>
    <row r="112" spans="1:8" ht="21.75">
      <c r="A112" s="322" t="s">
        <v>41</v>
      </c>
      <c r="B112" s="322" t="s">
        <v>46</v>
      </c>
      <c r="C112" s="322" t="s">
        <v>543</v>
      </c>
      <c r="D112" s="324" t="s">
        <v>592</v>
      </c>
      <c r="E112" s="322" t="s">
        <v>71</v>
      </c>
      <c r="F112" s="322" t="s">
        <v>66</v>
      </c>
      <c r="G112" s="135" t="s">
        <v>67</v>
      </c>
      <c r="H112" s="322" t="s">
        <v>73</v>
      </c>
    </row>
    <row r="113" spans="1:8" ht="21.75">
      <c r="A113" s="323"/>
      <c r="B113" s="323"/>
      <c r="C113" s="323"/>
      <c r="D113" s="332"/>
      <c r="E113" s="323"/>
      <c r="F113" s="323"/>
      <c r="G113" s="140" t="s">
        <v>170</v>
      </c>
      <c r="H113" s="323"/>
    </row>
    <row r="114" spans="1:8" ht="21.75">
      <c r="A114" s="21"/>
      <c r="B114" s="21"/>
      <c r="C114" s="21"/>
      <c r="D114" s="21"/>
      <c r="E114" s="41" t="s">
        <v>164</v>
      </c>
      <c r="F114" s="67" t="s">
        <v>462</v>
      </c>
      <c r="G114" s="39" t="s">
        <v>571</v>
      </c>
      <c r="H114" s="250">
        <v>60000</v>
      </c>
    </row>
    <row r="115" spans="1:8" ht="21.75">
      <c r="A115" s="21"/>
      <c r="B115" s="21"/>
      <c r="C115" s="21"/>
      <c r="D115" s="21"/>
      <c r="E115" s="41" t="s">
        <v>165</v>
      </c>
      <c r="F115" s="67" t="s">
        <v>154</v>
      </c>
      <c r="G115" s="39" t="s">
        <v>584</v>
      </c>
      <c r="H115" s="250">
        <v>3500</v>
      </c>
    </row>
    <row r="116" spans="1:8" ht="21.75">
      <c r="A116" s="21"/>
      <c r="B116" s="21"/>
      <c r="C116" s="21"/>
      <c r="D116" s="21"/>
      <c r="E116" s="41" t="s">
        <v>166</v>
      </c>
      <c r="F116" s="40" t="s">
        <v>155</v>
      </c>
      <c r="G116" s="39" t="s">
        <v>563</v>
      </c>
      <c r="H116" s="250">
        <v>50000</v>
      </c>
    </row>
    <row r="117" spans="1:8" ht="21.75">
      <c r="A117" s="21"/>
      <c r="B117" s="21"/>
      <c r="C117" s="21"/>
      <c r="D117" s="21"/>
      <c r="E117" s="41" t="s">
        <v>167</v>
      </c>
      <c r="F117" s="40" t="s">
        <v>156</v>
      </c>
      <c r="G117" s="39" t="s">
        <v>584</v>
      </c>
      <c r="H117" s="250">
        <v>150000</v>
      </c>
    </row>
    <row r="118" spans="1:8" ht="21.75">
      <c r="A118" s="21"/>
      <c r="B118" s="21"/>
      <c r="C118" s="21"/>
      <c r="D118" s="21"/>
      <c r="E118" s="41" t="s">
        <v>168</v>
      </c>
      <c r="F118" s="67" t="s">
        <v>157</v>
      </c>
      <c r="G118" s="39" t="s">
        <v>562</v>
      </c>
      <c r="H118" s="250">
        <v>0</v>
      </c>
    </row>
    <row r="119" spans="1:8" ht="21.75">
      <c r="A119" s="21"/>
      <c r="B119" s="21"/>
      <c r="C119" s="21"/>
      <c r="D119" s="21"/>
      <c r="E119" s="39" t="s">
        <v>463</v>
      </c>
      <c r="F119" s="67" t="s">
        <v>470</v>
      </c>
      <c r="G119" s="39" t="s">
        <v>562</v>
      </c>
      <c r="H119" s="250">
        <v>25000</v>
      </c>
    </row>
    <row r="120" spans="1:8" ht="21.75">
      <c r="A120" s="39">
        <v>5</v>
      </c>
      <c r="B120" s="41" t="s">
        <v>135</v>
      </c>
      <c r="C120" s="40" t="s">
        <v>16</v>
      </c>
      <c r="D120" s="88">
        <v>24000</v>
      </c>
      <c r="E120" s="41" t="s">
        <v>357</v>
      </c>
      <c r="F120" s="67" t="s">
        <v>13</v>
      </c>
      <c r="G120" s="39" t="s">
        <v>562</v>
      </c>
      <c r="H120" s="250">
        <v>200000</v>
      </c>
    </row>
    <row r="121" spans="1:8" ht="21.75">
      <c r="A121" s="21"/>
      <c r="B121" s="21"/>
      <c r="C121" s="21"/>
      <c r="D121" s="21"/>
      <c r="E121" s="41" t="s">
        <v>358</v>
      </c>
      <c r="F121" s="40" t="s">
        <v>148</v>
      </c>
      <c r="G121" s="39" t="s">
        <v>575</v>
      </c>
      <c r="H121" s="250">
        <v>15000</v>
      </c>
    </row>
    <row r="122" spans="1:8" ht="21.75">
      <c r="A122" s="21"/>
      <c r="B122" s="21"/>
      <c r="C122" s="21"/>
      <c r="D122" s="21"/>
      <c r="E122" s="41" t="s">
        <v>359</v>
      </c>
      <c r="F122" s="40" t="s">
        <v>149</v>
      </c>
      <c r="G122" s="39" t="s">
        <v>575</v>
      </c>
      <c r="H122" s="250">
        <v>20000</v>
      </c>
    </row>
    <row r="123" spans="1:8" ht="21.75">
      <c r="A123" s="21"/>
      <c r="B123" s="21"/>
      <c r="C123" s="21"/>
      <c r="D123" s="21"/>
      <c r="E123" s="41" t="s">
        <v>360</v>
      </c>
      <c r="F123" s="67" t="s">
        <v>465</v>
      </c>
      <c r="G123" s="39" t="s">
        <v>562</v>
      </c>
      <c r="H123" s="250">
        <v>10000</v>
      </c>
    </row>
    <row r="124" spans="1:8" ht="21.75">
      <c r="A124" s="21"/>
      <c r="B124" s="21"/>
      <c r="C124" s="21"/>
      <c r="D124" s="21"/>
      <c r="E124" s="41" t="s">
        <v>361</v>
      </c>
      <c r="F124" s="67" t="s">
        <v>151</v>
      </c>
      <c r="G124" s="39" t="s">
        <v>567</v>
      </c>
      <c r="H124" s="250">
        <v>26000</v>
      </c>
    </row>
    <row r="125" spans="1:8" ht="21.75">
      <c r="A125" s="27"/>
      <c r="B125" s="27"/>
      <c r="C125" s="27"/>
      <c r="D125" s="27"/>
      <c r="E125" s="101" t="s">
        <v>362</v>
      </c>
      <c r="F125" s="102" t="s">
        <v>152</v>
      </c>
      <c r="G125" s="93" t="s">
        <v>563</v>
      </c>
      <c r="H125" s="282">
        <v>15000</v>
      </c>
    </row>
    <row r="126" spans="1:8" ht="21.75">
      <c r="A126" s="21"/>
      <c r="B126" s="21"/>
      <c r="C126" s="21"/>
      <c r="D126" s="21"/>
      <c r="E126" s="41" t="s">
        <v>363</v>
      </c>
      <c r="F126" s="40" t="s">
        <v>462</v>
      </c>
      <c r="G126" s="39" t="s">
        <v>572</v>
      </c>
      <c r="H126" s="250">
        <v>30000</v>
      </c>
    </row>
    <row r="127" spans="1:8" ht="21.75">
      <c r="A127" s="21"/>
      <c r="B127" s="21"/>
      <c r="C127" s="21"/>
      <c r="D127" s="21"/>
      <c r="E127" s="41" t="s">
        <v>364</v>
      </c>
      <c r="F127" s="67" t="s">
        <v>154</v>
      </c>
      <c r="G127" s="39" t="s">
        <v>585</v>
      </c>
      <c r="H127" s="250">
        <v>4000</v>
      </c>
    </row>
    <row r="128" spans="1:8" ht="21.75">
      <c r="A128" s="21"/>
      <c r="B128" s="21"/>
      <c r="C128" s="21"/>
      <c r="D128" s="21"/>
      <c r="E128" s="41" t="s">
        <v>365</v>
      </c>
      <c r="F128" s="67" t="s">
        <v>255</v>
      </c>
      <c r="G128" s="39" t="s">
        <v>563</v>
      </c>
      <c r="H128" s="250">
        <v>50000</v>
      </c>
    </row>
    <row r="129" spans="1:8" ht="21.75">
      <c r="A129" s="21"/>
      <c r="B129" s="21"/>
      <c r="C129" s="21"/>
      <c r="D129" s="21"/>
      <c r="E129" s="39" t="s">
        <v>366</v>
      </c>
      <c r="F129" s="67" t="s">
        <v>156</v>
      </c>
      <c r="G129" s="39" t="s">
        <v>584</v>
      </c>
      <c r="H129" s="250">
        <v>150000</v>
      </c>
    </row>
    <row r="130" spans="1:8" ht="21.75">
      <c r="A130" s="21"/>
      <c r="B130" s="21"/>
      <c r="C130" s="21"/>
      <c r="D130" s="21"/>
      <c r="E130" s="39" t="s">
        <v>367</v>
      </c>
      <c r="F130" s="67" t="s">
        <v>256</v>
      </c>
      <c r="G130" s="39" t="s">
        <v>562</v>
      </c>
      <c r="H130" s="250">
        <v>0</v>
      </c>
    </row>
    <row r="131" spans="1:8" ht="21.75">
      <c r="A131" s="21"/>
      <c r="B131" s="21"/>
      <c r="C131" s="21"/>
      <c r="D131" s="21"/>
      <c r="E131" s="39" t="s">
        <v>368</v>
      </c>
      <c r="F131" s="67" t="s">
        <v>471</v>
      </c>
      <c r="G131" s="39" t="s">
        <v>563</v>
      </c>
      <c r="H131" s="250">
        <v>15000</v>
      </c>
    </row>
    <row r="132" spans="1:8" ht="21.75">
      <c r="A132" s="170"/>
      <c r="B132" s="170"/>
      <c r="C132" s="170"/>
      <c r="D132" s="170"/>
      <c r="E132" s="43" t="s">
        <v>369</v>
      </c>
      <c r="F132" s="69" t="s">
        <v>258</v>
      </c>
      <c r="G132" s="43" t="s">
        <v>563</v>
      </c>
      <c r="H132" s="251">
        <v>50000</v>
      </c>
    </row>
    <row r="133" spans="1:8" ht="26.25">
      <c r="A133" s="290"/>
      <c r="B133" s="290"/>
      <c r="C133" s="290"/>
      <c r="D133" s="290"/>
      <c r="E133" s="290"/>
      <c r="F133" s="290"/>
      <c r="G133" s="290"/>
      <c r="H133" s="134" t="s">
        <v>693</v>
      </c>
    </row>
    <row r="134" spans="1:8" ht="21.75">
      <c r="A134" s="322" t="s">
        <v>41</v>
      </c>
      <c r="B134" s="322" t="s">
        <v>46</v>
      </c>
      <c r="C134" s="322" t="s">
        <v>543</v>
      </c>
      <c r="D134" s="324" t="s">
        <v>592</v>
      </c>
      <c r="E134" s="322" t="s">
        <v>71</v>
      </c>
      <c r="F134" s="322" t="s">
        <v>66</v>
      </c>
      <c r="G134" s="135" t="s">
        <v>67</v>
      </c>
      <c r="H134" s="322" t="s">
        <v>73</v>
      </c>
    </row>
    <row r="135" spans="1:8" ht="21.75">
      <c r="A135" s="323"/>
      <c r="B135" s="323"/>
      <c r="C135" s="323"/>
      <c r="D135" s="332"/>
      <c r="E135" s="323"/>
      <c r="F135" s="323"/>
      <c r="G135" s="140" t="s">
        <v>170</v>
      </c>
      <c r="H135" s="323"/>
    </row>
    <row r="136" spans="1:8" ht="21.75">
      <c r="A136" s="21"/>
      <c r="B136" s="21"/>
      <c r="C136" s="21"/>
      <c r="D136" s="21"/>
      <c r="E136" s="39" t="s">
        <v>370</v>
      </c>
      <c r="F136" s="67" t="s">
        <v>259</v>
      </c>
      <c r="G136" s="39" t="s">
        <v>586</v>
      </c>
      <c r="H136" s="250">
        <v>600000</v>
      </c>
    </row>
    <row r="137" spans="1:8" ht="21.75">
      <c r="A137" s="21"/>
      <c r="B137" s="21"/>
      <c r="C137" s="21"/>
      <c r="D137" s="21"/>
      <c r="E137" s="39" t="s">
        <v>472</v>
      </c>
      <c r="F137" s="67" t="s">
        <v>466</v>
      </c>
      <c r="G137" s="39" t="s">
        <v>563</v>
      </c>
      <c r="H137" s="250">
        <v>600000</v>
      </c>
    </row>
    <row r="138" spans="1:8" ht="21.75">
      <c r="A138" s="21"/>
      <c r="B138" s="21"/>
      <c r="C138" s="21"/>
      <c r="D138" s="21"/>
      <c r="E138" s="41"/>
      <c r="F138" s="40" t="s">
        <v>450</v>
      </c>
      <c r="G138" s="39"/>
      <c r="H138" s="250"/>
    </row>
    <row r="139" spans="1:8" ht="21.75">
      <c r="A139" s="39">
        <v>6</v>
      </c>
      <c r="B139" s="41" t="s">
        <v>136</v>
      </c>
      <c r="C139" s="40" t="s">
        <v>143</v>
      </c>
      <c r="D139" s="39">
        <v>72</v>
      </c>
      <c r="E139" s="41" t="s">
        <v>34</v>
      </c>
      <c r="F139" s="67" t="s">
        <v>26</v>
      </c>
      <c r="G139" s="39" t="s">
        <v>563</v>
      </c>
      <c r="H139" s="252">
        <v>15000</v>
      </c>
    </row>
    <row r="140" spans="1:8" ht="21.75">
      <c r="A140" s="21"/>
      <c r="B140" s="21"/>
      <c r="C140" s="21"/>
      <c r="D140" s="21"/>
      <c r="E140" s="41" t="s">
        <v>35</v>
      </c>
      <c r="F140" s="40" t="s">
        <v>27</v>
      </c>
      <c r="G140" s="39" t="s">
        <v>563</v>
      </c>
      <c r="H140" s="252">
        <v>30000</v>
      </c>
    </row>
    <row r="141" spans="1:8" ht="21.75">
      <c r="A141" s="21"/>
      <c r="B141" s="21"/>
      <c r="C141" s="21"/>
      <c r="D141" s="21"/>
      <c r="E141" s="41" t="s">
        <v>36</v>
      </c>
      <c r="F141" s="68" t="s">
        <v>28</v>
      </c>
      <c r="G141" s="39" t="s">
        <v>563</v>
      </c>
      <c r="H141" s="252">
        <v>30000</v>
      </c>
    </row>
    <row r="142" spans="1:8" ht="21.75">
      <c r="A142" s="21"/>
      <c r="B142" s="21"/>
      <c r="C142" s="21"/>
      <c r="D142" s="21"/>
      <c r="E142" s="41" t="s">
        <v>37</v>
      </c>
      <c r="F142" s="67" t="s">
        <v>29</v>
      </c>
      <c r="G142" s="39" t="s">
        <v>563</v>
      </c>
      <c r="H142" s="252">
        <v>20000</v>
      </c>
    </row>
    <row r="143" spans="1:8" ht="21.75">
      <c r="A143" s="21"/>
      <c r="B143" s="21"/>
      <c r="C143" s="21"/>
      <c r="D143" s="21"/>
      <c r="E143" s="41" t="s">
        <v>38</v>
      </c>
      <c r="F143" s="67" t="s">
        <v>30</v>
      </c>
      <c r="G143" s="39" t="s">
        <v>563</v>
      </c>
      <c r="H143" s="252">
        <v>5000</v>
      </c>
    </row>
    <row r="144" spans="1:8" ht="21.75">
      <c r="A144" s="21"/>
      <c r="B144" s="21"/>
      <c r="C144" s="21"/>
      <c r="D144" s="21"/>
      <c r="E144" s="41" t="s">
        <v>39</v>
      </c>
      <c r="F144" s="67" t="s">
        <v>31</v>
      </c>
      <c r="G144" s="39" t="s">
        <v>563</v>
      </c>
      <c r="H144" s="252">
        <v>2000</v>
      </c>
    </row>
    <row r="145" spans="1:8" ht="21.75">
      <c r="A145" s="21"/>
      <c r="B145" s="21"/>
      <c r="C145" s="21"/>
      <c r="D145" s="21"/>
      <c r="E145" s="41"/>
      <c r="F145" s="67"/>
      <c r="G145" s="39"/>
      <c r="H145" s="252"/>
    </row>
    <row r="146" spans="1:8" ht="21.75">
      <c r="A146" s="39">
        <v>7</v>
      </c>
      <c r="B146" s="41" t="s">
        <v>137</v>
      </c>
      <c r="C146" s="68" t="s">
        <v>144</v>
      </c>
      <c r="D146" s="39">
        <v>128</v>
      </c>
      <c r="E146" s="39" t="s">
        <v>428</v>
      </c>
      <c r="F146" s="42" t="s">
        <v>429</v>
      </c>
      <c r="G146" s="39" t="s">
        <v>562</v>
      </c>
      <c r="H146" s="255" t="s">
        <v>540</v>
      </c>
    </row>
    <row r="147" spans="1:8" ht="21.75">
      <c r="A147" s="21"/>
      <c r="B147" s="21"/>
      <c r="C147" s="21"/>
      <c r="D147" s="21"/>
      <c r="E147" s="39" t="s">
        <v>430</v>
      </c>
      <c r="F147" s="67" t="s">
        <v>20</v>
      </c>
      <c r="G147" s="39" t="s">
        <v>562</v>
      </c>
      <c r="H147" s="250">
        <v>500000</v>
      </c>
    </row>
    <row r="148" spans="1:8" ht="21.75">
      <c r="A148" s="21"/>
      <c r="B148" s="21"/>
      <c r="C148" s="21"/>
      <c r="D148" s="21"/>
      <c r="E148" s="39" t="s">
        <v>431</v>
      </c>
      <c r="F148" s="67" t="s">
        <v>24</v>
      </c>
      <c r="G148" s="39" t="s">
        <v>562</v>
      </c>
      <c r="H148" s="250">
        <v>10000</v>
      </c>
    </row>
    <row r="149" spans="1:8" ht="21.75">
      <c r="A149" s="21"/>
      <c r="B149" s="21"/>
      <c r="C149" s="21"/>
      <c r="D149" s="21"/>
      <c r="E149" s="39" t="s">
        <v>432</v>
      </c>
      <c r="F149" s="67" t="s">
        <v>25</v>
      </c>
      <c r="G149" s="39" t="s">
        <v>562</v>
      </c>
      <c r="H149" s="250">
        <v>7000</v>
      </c>
    </row>
    <row r="150" spans="1:8" ht="21.75">
      <c r="A150" s="39">
        <v>8</v>
      </c>
      <c r="B150" s="41" t="s">
        <v>138</v>
      </c>
      <c r="C150" s="68" t="s">
        <v>122</v>
      </c>
      <c r="D150" s="39">
        <v>72</v>
      </c>
      <c r="E150" s="21"/>
      <c r="F150" s="21"/>
      <c r="G150" s="21"/>
      <c r="H150" s="284"/>
    </row>
    <row r="151" spans="1:8" ht="21.75">
      <c r="A151" s="39">
        <v>9</v>
      </c>
      <c r="B151" s="41" t="s">
        <v>435</v>
      </c>
      <c r="C151" s="40" t="s">
        <v>121</v>
      </c>
      <c r="D151" s="39">
        <v>72</v>
      </c>
      <c r="E151" s="21"/>
      <c r="F151" s="21"/>
      <c r="G151" s="21"/>
      <c r="H151" s="21"/>
    </row>
    <row r="152" spans="1:8" ht="21.75">
      <c r="A152" s="39">
        <v>10</v>
      </c>
      <c r="B152" s="39" t="s">
        <v>433</v>
      </c>
      <c r="C152" s="68" t="s">
        <v>434</v>
      </c>
      <c r="D152" s="39"/>
      <c r="E152" s="21"/>
      <c r="F152" s="21"/>
      <c r="G152" s="21"/>
      <c r="H152" s="21"/>
    </row>
    <row r="153" spans="1:8" ht="21.75">
      <c r="A153" s="39">
        <v>11</v>
      </c>
      <c r="B153" s="41" t="s">
        <v>126</v>
      </c>
      <c r="C153" s="40" t="s">
        <v>123</v>
      </c>
      <c r="D153" s="39">
        <v>121.5</v>
      </c>
      <c r="E153" s="21"/>
      <c r="F153" s="21"/>
      <c r="G153" s="21"/>
      <c r="H153" s="21"/>
    </row>
    <row r="154" spans="1:8" ht="21.75">
      <c r="A154" s="43">
        <v>12</v>
      </c>
      <c r="B154" s="65" t="s">
        <v>125</v>
      </c>
      <c r="C154" s="44" t="s">
        <v>124</v>
      </c>
      <c r="D154" s="43">
        <v>121.5</v>
      </c>
      <c r="E154" s="170"/>
      <c r="F154" s="170"/>
      <c r="G154" s="170"/>
      <c r="H154" s="298">
        <f>SUM(H6:H153)</f>
        <v>9024300</v>
      </c>
    </row>
  </sheetData>
  <mergeCells count="58">
    <mergeCell ref="H134:H135"/>
    <mergeCell ref="A133:G133"/>
    <mergeCell ref="A134:A135"/>
    <mergeCell ref="B134:B135"/>
    <mergeCell ref="C134:C135"/>
    <mergeCell ref="D134:D135"/>
    <mergeCell ref="E134:E135"/>
    <mergeCell ref="F134:F135"/>
    <mergeCell ref="H90:H91"/>
    <mergeCell ref="A111:G111"/>
    <mergeCell ref="A112:A113"/>
    <mergeCell ref="B112:B113"/>
    <mergeCell ref="C112:C113"/>
    <mergeCell ref="D112:D113"/>
    <mergeCell ref="E112:E113"/>
    <mergeCell ref="F112:F113"/>
    <mergeCell ref="H112:H113"/>
    <mergeCell ref="A89:G89"/>
    <mergeCell ref="A90:A91"/>
    <mergeCell ref="B90:B91"/>
    <mergeCell ref="C90:C91"/>
    <mergeCell ref="D90:D91"/>
    <mergeCell ref="E90:E91"/>
    <mergeCell ref="F90:F91"/>
    <mergeCell ref="H46:H47"/>
    <mergeCell ref="A67:G67"/>
    <mergeCell ref="A68:A69"/>
    <mergeCell ref="B68:B69"/>
    <mergeCell ref="C68:C69"/>
    <mergeCell ref="D68:D69"/>
    <mergeCell ref="E68:E69"/>
    <mergeCell ref="F68:F69"/>
    <mergeCell ref="H68:H69"/>
    <mergeCell ref="A45:G45"/>
    <mergeCell ref="A46:A47"/>
    <mergeCell ref="B46:B47"/>
    <mergeCell ref="C46:C47"/>
    <mergeCell ref="D46:D47"/>
    <mergeCell ref="E46:E47"/>
    <mergeCell ref="F46:F47"/>
    <mergeCell ref="E24:E25"/>
    <mergeCell ref="F24:F25"/>
    <mergeCell ref="F4:F5"/>
    <mergeCell ref="H24:H25"/>
    <mergeCell ref="A23:G23"/>
    <mergeCell ref="A24:A25"/>
    <mergeCell ref="B24:B25"/>
    <mergeCell ref="C24:C25"/>
    <mergeCell ref="D24:D25"/>
    <mergeCell ref="H4:H5"/>
    <mergeCell ref="A1:G1"/>
    <mergeCell ref="A2:H2"/>
    <mergeCell ref="A4:A5"/>
    <mergeCell ref="B4:B5"/>
    <mergeCell ref="C4:C5"/>
    <mergeCell ref="D4:D5"/>
    <mergeCell ref="E4:E5"/>
    <mergeCell ref="A3:G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2004-09-16T02:33:09Z</cp:lastPrinted>
  <dcterms:created xsi:type="dcterms:W3CDTF">2003-07-11T05:06:29Z</dcterms:created>
  <dcterms:modified xsi:type="dcterms:W3CDTF">2004-09-16T02:33:12Z</dcterms:modified>
  <cp:category/>
  <cp:version/>
  <cp:contentType/>
  <cp:contentStatus/>
</cp:coreProperties>
</file>