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4650" windowHeight="5295" tabRatio="832" activeTab="10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" sheetId="7" r:id="rId7"/>
    <sheet name="Form 5" sheetId="8" r:id="rId8"/>
    <sheet name="Form6" sheetId="9" r:id="rId9"/>
    <sheet name="Form7" sheetId="10" r:id="rId10"/>
    <sheet name="Form8" sheetId="11" r:id="rId11"/>
  </sheets>
  <definedNames>
    <definedName name="_xlnm.Print_Area" localSheetId="6">'FORM4'!$A:$IV</definedName>
  </definedNames>
  <calcPr fullCalcOnLoad="1"/>
</workbook>
</file>

<file path=xl/sharedStrings.xml><?xml version="1.0" encoding="utf-8"?>
<sst xmlns="http://schemas.openxmlformats.org/spreadsheetml/2006/main" count="4066" uniqueCount="1280">
  <si>
    <t>ความจุไม่น้อยกว่า 250 ลิตร มีระบบป้องกันเมื่อเกิดเหตุ</t>
  </si>
  <si>
    <t>ผิดปกติตั้งเวลาทำงานได้ ประตูทึบทำด้วยสแตนเลส</t>
  </si>
  <si>
    <t>มีชั้นวางของ 2 ชั้น ใช้ไฟ 220 โวลท์ - 50 ไซเคิล</t>
  </si>
  <si>
    <t>10.  โต๊ะปฏิบัติการพร้อมเก้าอี้ (4 ที่นั่ง)</t>
  </si>
  <si>
    <t>11.  ตู้เก็บอุปกรณ์</t>
  </si>
  <si>
    <t>12.  นาฬิกาตั้งเวลา</t>
  </si>
  <si>
    <t>สามารถตั้งเวลาและปลูกเตือนได้ติดตั้งบนฝาผนัง</t>
  </si>
  <si>
    <t>13.  เครื่องอังน้ำด้วยไฟฟ้า</t>
  </si>
  <si>
    <t>มีอ่างน้ำควบคุมอุณหภูมิได้โครงสร้างและต้องทำด้วย</t>
  </si>
  <si>
    <t>สแตนเลส ความจุไม่ต่ำกว่า 22 ลิตร สามารถควบคุม</t>
  </si>
  <si>
    <t>อุณหภูมิได้ตั้งแต่ 5 องศาเซลเซียน เหนืออุณหภูมิร้อนจน</t>
  </si>
  <si>
    <t>ถึง ประมาณ 95 องศาเซลเซียส มีระบบควบคุมอุณหภูมิ</t>
  </si>
  <si>
    <t>แบบ Microprocesssor pid control และมีปุ่มปรับอุณหภูมิ</t>
  </si>
  <si>
    <t>14.  ตู้เก็บสารเคมีแบบติดผนัง</t>
  </si>
  <si>
    <t>15.  ชุดเครื่องแก้วห้องปฏิบัติการแฐพีวิทยา</t>
  </si>
  <si>
    <t>16.  เครื่องฉายภาพข้ามศีรษะ</t>
  </si>
  <si>
    <t>17. จอฉายภาพขนาด 70 x 70 นิ้ว</t>
  </si>
  <si>
    <t>18.  ตะแกรงแยกขนาดดิน</t>
  </si>
  <si>
    <t>ตะแกรงขนาดเส้นผ่านศูนย์กลาง 12 นิ้ว สูงไม่ต่ำกว่า 1 นิ้ว</t>
  </si>
  <si>
    <t>ขนาดความถี่ต่าง ๆ จาก 10 - 300 mesh จำนวน 12 ถาด</t>
  </si>
  <si>
    <t>19.  ตู้เย็นขนาด 9 คิวบิกฟุต</t>
  </si>
  <si>
    <t>20.  ชุดตัวอย่างดิน (Soil  Profied)</t>
  </si>
  <si>
    <t>แบบจำลองภาพติดด้านข้างของดิน 3 มิติ แสดงชั้นดินทุกชั้น</t>
  </si>
  <si>
    <t>21.  ชุดตัวอย่างหินและแร่</t>
  </si>
  <si>
    <t>มีจำนวนตัวอย่างหินและแร่ตามมาตรฐานของกรม</t>
  </si>
  <si>
    <t>ทรัพยากรธรณี</t>
  </si>
  <si>
    <t>22.  เครื่องวัดความชื้นสนาม</t>
  </si>
  <si>
    <t>เป็นเครื่องวัดแบบ Dial Type System บอกค่าความชื้นด้วย</t>
  </si>
  <si>
    <t>เข็มบนหน้าปัทม์ ความยาวไม่น้อยกว่า 12 นิ้ว ปลายแท่ง</t>
  </si>
  <si>
    <t>เป็นวัสดุ Ceramie</t>
  </si>
  <si>
    <t>23.  เครื่องวัดอุณหภูมิดินสนาม</t>
  </si>
  <si>
    <t>2.  พัดลมตั้งพื้นขนาด  16  นิ้ว</t>
  </si>
  <si>
    <t>3.  จอฉายภาพขนาด 70 x 70 นิ้ว</t>
  </si>
  <si>
    <t>4.   ตู้เก็บอุปกรณ์</t>
  </si>
  <si>
    <t>5.   อุปกรณ์เครื่องแก้วสำหรับห้องปฏิบัติการ</t>
  </si>
  <si>
    <t>6.   ชั้นแสดงตัวอย่างเมล็ดพันธุ์พืชไร่</t>
  </si>
  <si>
    <t>7.   โต๊ะปฏิบัติการพร้อมเก้าอี้ (4 ที่นั่ง)</t>
  </si>
  <si>
    <t>8.   เครื่องฉายสไลด์อัตโนมัติ</t>
  </si>
  <si>
    <t>1.   เครื่องเก็บเกี่ยวและนวดข้าว</t>
  </si>
  <si>
    <t>2.   เครื่องนวดข้าวพร้อมมอเตอร์ไฟฟ้า</t>
  </si>
  <si>
    <t>3.   เครื่องสีกระเทาะข้าวโพดหรือถั่ว</t>
  </si>
  <si>
    <t>4.   เครื่องชั่งน้ำหนักขนาด  500  กก.</t>
  </si>
  <si>
    <t>5.   เครื่องชั่งน้ำหนักขนาด  15  กก.</t>
  </si>
  <si>
    <t>6.   เครื่องอบเมล็ดพันธุ์</t>
  </si>
  <si>
    <t>7.   เครื่องคัดขนาดและทำความสะอาดเมล็ด</t>
  </si>
  <si>
    <t>8.   เครื่องคลุกสารเคมี</t>
  </si>
  <si>
    <t>9.   เครื่องควบคุมความชื้นในบรรยากาศ</t>
  </si>
  <si>
    <t>10. เครื่องวัดความหวาน</t>
  </si>
  <si>
    <t>11. เครื่องวัดความแน่นเนื้อ</t>
  </si>
  <si>
    <t>12.  เครื่องบรรจุหีบห่อผัก  ผลไม้  ไม้ดอก ไม้ประดับ</t>
  </si>
  <si>
    <t>13.  ตู้เก็บรักษาพืชผัก ผลไม้ ม้ดอกควบคุมอุณหภูมิ</t>
  </si>
  <si>
    <t>14.  ตู้เย็นขนาด  9  คิวบิคฟุต</t>
  </si>
  <si>
    <t>15.  ชุดมีดตัดแต่งผลิตผล</t>
  </si>
  <si>
    <t>16.  โต๊ะอ่างน้ำติดฝาผนัง</t>
  </si>
  <si>
    <t>17.  ตู้เก็บอุปกรณ์</t>
  </si>
  <si>
    <t>18.  รถเข็นอุปกรณ์</t>
  </si>
  <si>
    <t>1.   เครื่องผสมดินปลูก</t>
  </si>
  <si>
    <t>เป็นเครื่องผสมแบบเดียวกับโม่ผสมปูนซีเมนต์  ภายในมี</t>
  </si>
  <si>
    <t>พายเหล็ก ผสมได้ครั้งละไม่น้อยกว่า 150 ลิตร ใช้มอเตอร์ขนาด</t>
  </si>
  <si>
    <t>ไม่ต่ำกว่า 3 แรงม้า ใช้ไฟฟ้า 220 โวลท์ มีล้อ 4 ล้อ เคลื่อนที่ได้</t>
  </si>
  <si>
    <t>พ่วงกับรถได้</t>
  </si>
  <si>
    <t>2.   เครื่องบดเศษวัสดุผสมดินปลูก</t>
  </si>
  <si>
    <t>เป็นเครื่องที่มีกะบะป้อนวัสดุที่ทำด้วยเหล็ก  ขนาดความกว้าง</t>
  </si>
  <si>
    <t>ยาวและสูง ไม่ต่ำกว่า 40x60x50 เซนติเมตร ภายในมีแผ่นโรตารี</t>
  </si>
  <si>
    <t>อย่างน้อย 4 ชุด ติดแกนหมุนที่ใช้กำลังจากมอเตอร์ไฟฟ้า</t>
  </si>
  <si>
    <t xml:space="preserve"> ไม่ต่ำกว่า 2.5 แรงม้า โดยใช้พลังงานไฟฟ้า 220 โวลท์</t>
  </si>
  <si>
    <t>3.   เครื่องตีเส้นใยมะพร้าว</t>
  </si>
  <si>
    <t>เป็นถังเหล็กกลมเส้นผ่าศูนย์กลางไม่ต่ำกว่า 60  เซนติเมตร</t>
  </si>
  <si>
    <t xml:space="preserve"> ยาว 120 เซนติเมตร หมุนด้วยมอเตอร์ไฟฟ้า ขนาดไม่ต่ำกว่า</t>
  </si>
  <si>
    <t>10 แรงม้า สามารถแยกส่วนในตัว</t>
  </si>
  <si>
    <t xml:space="preserve">4.   อุปกรณ์สำหรับเตรียมดินใช้แรงคน ได้แก่จอบ พลั่ว </t>
  </si>
  <si>
    <t>เป็นอุปกรณ์สำหรับใช้เตรียมดินโดยใช้แรงคน  คือ จอบขุด</t>
  </si>
  <si>
    <t xml:space="preserve">      เสียม</t>
  </si>
  <si>
    <t>ขนาดไม่ต่ำกว่า 2 ปอนด์พร้อมด้าม  พลั่วหน้ากว้างไม่ต่ำกว่า</t>
  </si>
  <si>
    <t>6 นิ้วพร้อมด้าม   เสียมขนาดไม่ต่ำกว่า 1 ปอนด์ พร้อมด้าม</t>
  </si>
  <si>
    <t>5.   รถเข็นดินแบบดั๊มพ์ได้</t>
  </si>
  <si>
    <t>เป็นรถเข็นมีล้อ 2 ล้อ ดั๊มพ์ได้ มีกะบะเหล็กขนาดบรรจุ</t>
  </si>
  <si>
    <t>ไม่ต่ำกว่า 0.5 คิวบิคเมตร</t>
  </si>
  <si>
    <t>ประกอบด้วย 7 รายการ ดังนี้</t>
  </si>
  <si>
    <t xml:space="preserve">1.  อุปกรณ์สำหรับปลูกพืชโดยใช้แรงคน ได้แก่จอบ </t>
  </si>
  <si>
    <t>เป็นอุปกรณ์สำหรับใช้ปลูกพืชโดยใช้แรงคน  คือ จอบขุด</t>
  </si>
  <si>
    <t xml:space="preserve">     พลั่ว  เสียม</t>
  </si>
  <si>
    <t>2.   รถไถนาเดินตามพร้อมอุปกรณ์</t>
  </si>
  <si>
    <t>3.   รถแทรกเตอร์ล้อยางพร้อมอุปกรณ์</t>
  </si>
  <si>
    <t xml:space="preserve">4.  อุปกรณ์การเตรียมตักพ่วงท้ายรถ </t>
  </si>
  <si>
    <t xml:space="preserve">     (ไถ พรวนและคราด)</t>
  </si>
  <si>
    <t>5.   เครื่องหว่านเมล็ดพันธุ์พืช</t>
  </si>
  <si>
    <t>6.   เครื่องหว่านปุ๋ย</t>
  </si>
  <si>
    <t>7.   เครื่องดำนาพ่วงท้ายรถไถเดินตาม</t>
  </si>
  <si>
    <t>1.   เครื่องพ่นยาแรงดันสูงพร้อมอุปกรณ์</t>
  </si>
  <si>
    <t>2.   ถังฉีดพ่นยาแบบโยกสะพายหลัง</t>
  </si>
  <si>
    <t>3.   เครื่องตัดหญ้าแบบสะพายไหล่</t>
  </si>
  <si>
    <t>4.   รถตัดหญ้าแบบล้อจักรยาน</t>
  </si>
  <si>
    <t>5.   ปั๊มน้ำแบบหอยโข่งขนาด 2 "</t>
  </si>
  <si>
    <t>2.   เครื่องสีกระเทาะข้าวโพดและถั่วพร้อมอุปกรณ์</t>
  </si>
  <si>
    <t>หลักสูตรประกาศนียบัตรวิชาชีพ   พุทธศักราช 2546</t>
  </si>
  <si>
    <t>FORM8/4</t>
  </si>
  <si>
    <t>FORM8/5</t>
  </si>
  <si>
    <t>FORM8/6</t>
  </si>
  <si>
    <t>1.  หม้อนึ่งความดันนขนาด  46  ครอทแบบไฮแก๊ส</t>
  </si>
  <si>
    <t>2.  หม้อนึ่งลูกทุ่ง</t>
  </si>
  <si>
    <t>3.  เตาเศรษฐกิจ</t>
  </si>
  <si>
    <t>4.  ถังนึ่งเห็ดขนาด 700 - 800 ก้อนพร้อมอุปกรณ์</t>
  </si>
  <si>
    <t>5.  ตู้เขี่ยเชื้อ</t>
  </si>
  <si>
    <t>6.  เครื่องอัดก้อนเชื้อเห็ด</t>
  </si>
  <si>
    <t>7.  เครื่องสับฟาง</t>
  </si>
  <si>
    <t>8.  เครื่องผสมปุ๋ย</t>
  </si>
  <si>
    <t>9.  ตู้เย็นขนาด 9 คิดบิคฟุต</t>
  </si>
  <si>
    <t>10.  โต๊ะปฏิบัติการพร้อมเก้าอี้ 6 ตัว</t>
  </si>
  <si>
    <t>11.  เครื่องปรับอากาศขนาด 25,000 บีทียู</t>
  </si>
  <si>
    <t>12.  ตู้เก็บสารเคมี</t>
  </si>
  <si>
    <t>13.  ชุดเครื่องแก้วห้องปฏิบัติเพาะเห็ด</t>
  </si>
  <si>
    <t>14.  เครื่องชั่งน้ำหนักขนาด  60  กก.</t>
  </si>
  <si>
    <t>15.  เครื่องชั่งน้ำหนักขนาด  154  กก.</t>
  </si>
  <si>
    <t>FORM8/7</t>
  </si>
  <si>
    <t>17.  จอฉายภาพขนาด 70 x 70 นิ้ว</t>
  </si>
  <si>
    <t>18.  ถังแก๊สพร้อมหัวปรับขนาด 48  กก.</t>
  </si>
  <si>
    <t>19.  เครื่องชั่งน้ำหนักขนาด 1 ก.ก.</t>
  </si>
  <si>
    <t>20.  ตู้เก็บอุปกรณ์</t>
  </si>
  <si>
    <t>21.  เตาแก็สหัวเดียว</t>
  </si>
  <si>
    <t xml:space="preserve">ประกอบด้วย 13 รายการ ดังนี้ </t>
  </si>
  <si>
    <t>1.   เครื่องฉายภาพข้ามศีรษะ</t>
  </si>
  <si>
    <t>2.   จอฉายภาพขนาด 70 x 70 นิ้ว</t>
  </si>
  <si>
    <t>FORM8/8</t>
  </si>
  <si>
    <t>3.   กรรไกรตัดแต่งกิ่งด้ามสั้น</t>
  </si>
  <si>
    <t>4.   กรรไกรตัดแต่งกิ่งด้ามยาว</t>
  </si>
  <si>
    <t>FORM8/9</t>
  </si>
  <si>
    <t>5.   กรรไกรตัดแต่งกิ่งแบบเชือกกระตุก</t>
  </si>
  <si>
    <t>6.   เลื่อยตัดแต่งกิ่ง</t>
  </si>
  <si>
    <t>7.   มีดติดตา</t>
  </si>
  <si>
    <t>8.   เครื่องวัดความชื้นในสนาม</t>
  </si>
  <si>
    <t>9.   ชุดป้องกันสารเคมี(สารพิษ)</t>
  </si>
  <si>
    <t>10.  ถังฉีดยาแบบโยกสะพายหลัง</t>
  </si>
  <si>
    <t>11.  ชุดเทียบสีพืช</t>
  </si>
  <si>
    <t>12.  เครื่องวัดความหวานผลไม้</t>
  </si>
  <si>
    <t>13.  เครื่องวัดความแน่นเนื้อ</t>
  </si>
  <si>
    <t xml:space="preserve">ประกอบด้วย 12 รายการ ดังนี้ </t>
  </si>
  <si>
    <t>1.   เครื่องคอมพิวเตอร์พร้อมอุปกรณ์ใช้งาน</t>
  </si>
  <si>
    <t>2.   เครื่อง Printer+ Copy+Scanner</t>
  </si>
  <si>
    <t>3.   เครื่องควบคุมและสำรองไฟฟ้า UPS</t>
  </si>
  <si>
    <t>4.   เครื่องฉายภาพข้ามศีรษะ</t>
  </si>
  <si>
    <t>FORM8/10</t>
  </si>
  <si>
    <t>5.   จอฉายภาพขนาด 70 x 70 นิ้ว</t>
  </si>
  <si>
    <t>6.   โต๊ะเขียนแบบขนาด 80 x 120 ซม. พร้อมแก้าอี้</t>
  </si>
  <si>
    <t>7.   อุปกรณ์เขียนแบบครบชุด</t>
  </si>
  <si>
    <t>8.   ไม้ทีเลื่อนได้ (T-slide)</t>
  </si>
  <si>
    <t>9.    เทปวัดระยะ  50  เมตร</t>
  </si>
  <si>
    <t>10.  กรรไกรตัดแต่งกิ่งด้ามสั้น</t>
  </si>
  <si>
    <t>11.  เครื่องวัดความชื้นสนาม</t>
  </si>
  <si>
    <t>12.  ชุดเทียบสี</t>
  </si>
  <si>
    <t>FORM8/11</t>
  </si>
  <si>
    <t>FORM8/12</t>
  </si>
  <si>
    <t xml:space="preserve">ประกอบด้วย  8  รายการ ดังนี้ </t>
  </si>
  <si>
    <t>1.   เครื่องชั่งน้ำหนักขนาด  30  กก.</t>
  </si>
  <si>
    <t>2.   ตู้เก็บรักษาพืชผัก,ผลไม้, ไม้ดอก ควบคุมอุณหภูมิ</t>
  </si>
  <si>
    <t>3.   ตู้เย็นขนาด  15  คิวปิคฟุต</t>
  </si>
  <si>
    <t xml:space="preserve">4.   ชุดมีดตัดผักชนิดต่าง ๆ </t>
  </si>
  <si>
    <t>5.   อุปกรณ์การให้น้ำพร้อมสายยางหัวฉีด</t>
  </si>
  <si>
    <t>6.   รถเข็นผักพืชผัก</t>
  </si>
  <si>
    <t>7.   รถเข็นดินแบบดั๊มพ์ได้</t>
  </si>
  <si>
    <t>8.  อุปกรณ์ทำความสะอาดผัก</t>
  </si>
  <si>
    <t>ประกอบด้วย 13 รายการ ดังนี้</t>
  </si>
  <si>
    <t>1.   เครื่องวัดความชื้นในสนาม</t>
  </si>
  <si>
    <t>2.   ชุดป้องกันสารพิษ</t>
  </si>
  <si>
    <t>3.   ถังฉีดยาแบบโยกสะพายหลัง</t>
  </si>
  <si>
    <t>4.   ตู้เหล็กเก็บอุปกรณ์</t>
  </si>
  <si>
    <t>5.   เครื่องฉีดยาแรงสูงพร้อมอุปกรณ์</t>
  </si>
  <si>
    <t>6.   เครื่องตัดหญ้าแบบล้อจักรยาน</t>
  </si>
  <si>
    <t>7.   เครื่องตัดหญ้าแบบข้ออ่อนสะพายไหล่</t>
  </si>
  <si>
    <t>8.   อุปกรณ์ให้น้ำแบบสปริงเกลอร์</t>
  </si>
  <si>
    <t>9.   อุปกรณ์แปลงพ่นหมอก</t>
  </si>
  <si>
    <t>10.  รถเข็นดินแบบดั๊มได้</t>
  </si>
  <si>
    <t>11.  รถเข็นต้นไม้</t>
  </si>
  <si>
    <t>12. บันไดอลูมิเนียม  7-9  ชั้น</t>
  </si>
  <si>
    <t>13.  รถเข็นอุปกรณ์</t>
  </si>
  <si>
    <t>FORM8/13</t>
  </si>
  <si>
    <t>FORM8/14</t>
  </si>
  <si>
    <t>ประกอบด้วย 23  รายการ ดังนี้</t>
  </si>
  <si>
    <t xml:space="preserve">1.   อุปกรณ์สำหรับเตรียมดินใช้แรงคนได้แก่  จอบ </t>
  </si>
  <si>
    <t xml:space="preserve">      พลั่ว  เสียม</t>
  </si>
  <si>
    <t>2.   เครื่องผสมดินปลูก</t>
  </si>
  <si>
    <t>3.   เครื่องบดเศษวัสดุผสมดินปลูก</t>
  </si>
  <si>
    <t>4.   เครื่องตีเส้นใยมะพร้าว</t>
  </si>
  <si>
    <t>6.  อุปกรณ์ปลูกใช้แรงคน  เช่น  จอบ  ช้อนปลูก</t>
  </si>
  <si>
    <t>7.  อุปกรณ์ให้น้ำในโรงเรือน</t>
  </si>
  <si>
    <t>8.  อุปกรณ์แปลงพ่นหมอกพร้อมอุปกรณ์</t>
  </si>
  <si>
    <t>9.  อุปกรณ์การพรวนดิน  เช่น  ซ่อมพรวน,  จอบพรวน</t>
  </si>
  <si>
    <t>10. กรรไกรตัดแต่งกิ่งด้ามสั้น</t>
  </si>
  <si>
    <t>11. กรรไกรตัดแต่งกิ่งด้ามยาว</t>
  </si>
  <si>
    <t>12. กรรไกรตัดแต่งสนามหญ้า</t>
  </si>
  <si>
    <t>13. กรรไกรตัดแต่งกิ่งแบบเชือกกระตุก</t>
  </si>
  <si>
    <t>14.  รถเข็นต้นไม้ล้อจักรยาน</t>
  </si>
  <si>
    <t>15.  บันไดอลูมิเนียมสูง  7-9  ขั้น</t>
  </si>
  <si>
    <t>16.  มีดติดตา</t>
  </si>
  <si>
    <t>17.  เครื่องฉีดยาแรงสูงพร้อมอุปกรณ์</t>
  </si>
  <si>
    <t>18.  ชุดป้องกันสารพิษ</t>
  </si>
  <si>
    <t>19.  เครื่องตัดหญ้าแบบข้ออ่อนสะพายไหล่</t>
  </si>
  <si>
    <t>20.  เครื่องเย็บกระสอบปุ๋ย</t>
  </si>
  <si>
    <t>21.  อุปกรณ์ให้น้ำระบบสปริงเกลอร์พร้อมอุปกรณ์</t>
  </si>
  <si>
    <t>22.  รอบแบบ 3 ขา ยกน้ำหนักได้ 3 ตัน</t>
  </si>
  <si>
    <t>23. เครื่องย่อยเศษพืช</t>
  </si>
  <si>
    <t>ประกอบด้วย 12  รายการ ดังนี้</t>
  </si>
  <si>
    <t>1.   รถแทรกเตอร์ล้อยางขนาด  85  แรงม้า</t>
  </si>
  <si>
    <t xml:space="preserve">2.  อุปกรณ์เตรียมดินติดพ่วงท้ายรถ </t>
  </si>
  <si>
    <t xml:space="preserve">     (ไถ  พรวน  และคราด)</t>
  </si>
  <si>
    <t xml:space="preserve">3.  อุปกรณ์เตรียมดินโดยใช้แรงคน </t>
  </si>
  <si>
    <t xml:space="preserve">     (จอบ, พลั่ว, เสียม)</t>
  </si>
  <si>
    <t>4.  เทปวัดระยะ  50  ม.</t>
  </si>
  <si>
    <t>5.   เครื่องวัดความชื้นในสนาม</t>
  </si>
  <si>
    <t>6.   รถเข็นดินแบบดั๊มได้</t>
  </si>
  <si>
    <t>7.   รถเข็นอุปกรณ์(ต้นไม้)</t>
  </si>
  <si>
    <t>8.   รถไถนาเดินตามพร้อมอุปกรณ์</t>
  </si>
  <si>
    <t>9.   เครื่องผสมดินปลูก</t>
  </si>
  <si>
    <t>10.  เครื่องหว่านปุ๋ยอินทรีย์</t>
  </si>
  <si>
    <t>11.  เครื่องบดเศษวัสดุผสมดินปลูก</t>
  </si>
  <si>
    <t>12.  รถเกษตรกร</t>
  </si>
  <si>
    <t>ประกอบด้วย  2  รายการ ดังนี้</t>
  </si>
  <si>
    <t>1.   อุปกรณ์ปลูกพืชโดยใช้แรงคน (จอบ,ช้อนปลูก,พลั่ว)</t>
  </si>
  <si>
    <t>2.   อุปกรณ์ปลูกพืชผักโดยไม่ใช้ดิน</t>
  </si>
  <si>
    <t>ประกอบด้วย  10  รายการ ดังนี้</t>
  </si>
  <si>
    <t>1.  อุปกรณ์ในการพรวนดิน (ซ่อมพรวน,  เหล็กหัวแฉก)</t>
  </si>
  <si>
    <t>2.  อุปกรณ์ในการให้น้ำพืชแบบสปริงเกลอร์พร้อมอุปกรณ์</t>
  </si>
  <si>
    <t>3.   เครื่องพ่นยาแรงสูงพร้อมอุปกรณ์</t>
  </si>
  <si>
    <t>4.   ชุดป้องกันสารพิษ</t>
  </si>
  <si>
    <t>5.   ถังฉีดยาแบบโยกสะพายหลัง</t>
  </si>
  <si>
    <t>6.   เครื่องตัดหญ้าแบบข้ออ่อนสะพายไหล่</t>
  </si>
  <si>
    <t>7.   เครื่องปั๊มน้ำแบบหอยโข่งขนาด  2  นิ้ว</t>
  </si>
  <si>
    <t xml:space="preserve">8.   ชุดมีดตัดพืชผักขนาดต่าง ๆ </t>
  </si>
  <si>
    <t>9.   รถเข็นผัก</t>
  </si>
  <si>
    <t>10.  รถเข็นดินแบบดั๊มพ์ได้</t>
  </si>
  <si>
    <t>1.  เครื่องชั่งน้ำหนักขนาด  15  กก.</t>
  </si>
  <si>
    <t>2.  เครื่องบรรจุหีบห่อพืชผัก  ผลไม้  ไม้ดอกไม้ประดับ</t>
  </si>
  <si>
    <t>3.  ตู้เก็บรักษาพืชผัก ควบคุมอุณหภูมิ</t>
  </si>
  <si>
    <t>ประกอบด้วย  12  รายการ ดังนี้</t>
  </si>
  <si>
    <t xml:space="preserve">2.   รถไถนาเดินตาม      </t>
  </si>
  <si>
    <t xml:space="preserve">3.  อุปกรณ์เตรียมดินติดพ่วงท้ายรถ </t>
  </si>
  <si>
    <t>4.  อุปกรณ์เตรียมดินโดยใช้แรงคน (จอบ, พลั่ว, เสียม)</t>
  </si>
  <si>
    <t>5.  เทปวัดระยะ  50  ม.</t>
  </si>
  <si>
    <t>6.  เครื่องวัดความชื้นสนาม</t>
  </si>
  <si>
    <t>7.  รถเข็นดินแบบดั๊มพ์ได้</t>
  </si>
  <si>
    <t>8.  รถเข็นอุปกรณ์(ต้นไม้)</t>
  </si>
  <si>
    <t>9.  เครื่องผสมดินปลูก</t>
  </si>
  <si>
    <t>ประกอบด้วย 3 รายการ ดังนี้</t>
  </si>
  <si>
    <t xml:space="preserve">     พลั่ว  ช้อนปลูก</t>
  </si>
  <si>
    <t>6 นิ้วพร้อมด้าม   ช้อนปลูก</t>
  </si>
  <si>
    <t>2.   เครื่องเจาะหลุมปลูก</t>
  </si>
  <si>
    <t>3.   รอกแบบ 3 ขา  ยกน้ำหนักได้  3  ตัน</t>
  </si>
  <si>
    <t>1.   อุปกรณ์ในการพรวนดิน (ซ่อมพรวน,  เหล็กหัวแฉก)</t>
  </si>
  <si>
    <t>2.   อุปกรณ์ในการให้น้ำพืชแบบสปริงเกลอร์พร้อมอุปกรณ์</t>
  </si>
  <si>
    <t>8.   กรรไกรตัดแต่งกิ่งด้ามสั้น</t>
  </si>
  <si>
    <t>9.   รถเข็นต้นไม้</t>
  </si>
  <si>
    <t>11.  เครื่องตัดหญ้าแบบล้อจักรยาน</t>
  </si>
  <si>
    <t>12.  กรรไกรตัดหญ้า</t>
  </si>
  <si>
    <t>13.  บันไดอลูมิเนียม  9 ขั้น</t>
  </si>
  <si>
    <t>14  ชุดอุปกรณ์ทำความสะอาด (ถังน้ำ,ไม้กวาด,แปรง,หัวฉีด)</t>
  </si>
  <si>
    <t>ชุดครุภัณฑ์การจัดการหลังการเก็บเกี่ยวไม้ผล-ไม้ยืนต้น</t>
  </si>
  <si>
    <t>ในแปลงปลูก</t>
  </si>
  <si>
    <t>ประกอบด้วย  8   รายการ ดังนี้</t>
  </si>
  <si>
    <t>1.   เครื่องชั่งน้ำหนักขนาด  15  ก.ก.</t>
  </si>
  <si>
    <t>2.   เครื่องบรรจุหีบห่อพืชผัก  ผลไม้  ไม้ดอกไม้ประดับ</t>
  </si>
  <si>
    <t xml:space="preserve">3.   ชุดมีดตัดพืชขนาดต่าง ๆ </t>
  </si>
  <si>
    <t>4.   ตู้เก็บรักษาพืชผัก  ผลไม้  ไม้ดอกควบคุมอุณหภูมิ</t>
  </si>
  <si>
    <t>5.   เครื่องปรับอากาศขนาด 25000 บีทียู</t>
  </si>
  <si>
    <t>6.   เครื่องคัดขนาดและทำความสะอาด</t>
  </si>
  <si>
    <t>7.   เครื่องวัดความหวาน</t>
  </si>
  <si>
    <t>8.   เครื่องวัดความแน่นเนื้อ</t>
  </si>
  <si>
    <t>ประกอบด้วย  7   รายการ ดังนี้</t>
  </si>
  <si>
    <t>1.   รถแทรคเตอร์ล้อยางขนาด  85  แรงม้า</t>
  </si>
  <si>
    <t>2.   รถไถนาเดินตาม</t>
  </si>
  <si>
    <t>3.  อุปกรณ์เตรียมดินโดยใช้แรงคน (จอบ, พลั่ว, เสียม)</t>
  </si>
  <si>
    <t>5.  เครื่องวัดความชื้นสนาม</t>
  </si>
  <si>
    <t>6.  รถเข็นดินแบบดั๊มพ์ได้</t>
  </si>
  <si>
    <t>7.  รถเข็นอุปกรณ์(ต้นไม้)</t>
  </si>
  <si>
    <t>ประกอบด้วย  1   รายการ ดังนี้</t>
  </si>
  <si>
    <t xml:space="preserve">     ช้อนปลูก  พลั่ว </t>
  </si>
  <si>
    <t>ประกอบด้วย  13   รายการ ดังนี้</t>
  </si>
  <si>
    <t>3.  เครื่องพ่นยาแรงสูงพร้อมอุปกรณ์</t>
  </si>
  <si>
    <t>4.  ชุดป้องกันสารพิษ</t>
  </si>
  <si>
    <t>5.  ถังฉีดยาแบบโยกสะพายหลัง</t>
  </si>
  <si>
    <t>6.  เครื่องตัดหญ้าแบบข้ออ่อนสะพายไหล่</t>
  </si>
  <si>
    <t>7.  เครื่องปั๊มน้ำแบบหอยโข่งขนาด  2  นิ้ว</t>
  </si>
  <si>
    <t>8.  กรรไกรตัดแต่งกิ่งด้ามสั้น</t>
  </si>
  <si>
    <t>9.  รถเข็นต้นไม้</t>
  </si>
  <si>
    <t>12.  บันไดอลูมิเนียม 9 ขั้น</t>
  </si>
  <si>
    <t xml:space="preserve">13.  ชุดอุปกรณ์ทำความสะอาด </t>
  </si>
  <si>
    <t xml:space="preserve">      (ถังน้ำ,ไม้กวาด,แปรง,หัวฉีด)</t>
  </si>
  <si>
    <t>ชุดครุภัณฑ์การจัดการหลังการเก็บเกี่ยวไม้ดอก</t>
  </si>
  <si>
    <t>ประกอบด้วย  2   รายการ ดังนี้</t>
  </si>
  <si>
    <t>1.  เครื่องบรรจุหีบห่อพืชผัก  ผลไม้  ไม้ดอกไม้ประดับ</t>
  </si>
  <si>
    <t>2.  ตู้เก็บรักษาพืชผักผลไม้  ไม้ดอกควบคุมอุณหภูมิ</t>
  </si>
  <si>
    <t>ประกอบด้วย  5   รายการ ดังนี้</t>
  </si>
  <si>
    <t>1.  อุปกรณ์เตรียมดินโดยใช้แรงคน (จอบ, พลั่ว, เสียม)</t>
  </si>
  <si>
    <t>2.  รถเข็นดินแบบดั๊มพ์ได้</t>
  </si>
  <si>
    <t>3.  รถเข็นอุปกรณ์(ต้นไม้)</t>
  </si>
  <si>
    <t>4.  รถไถนาเดินตามพร้อมอุปกรณ์</t>
  </si>
  <si>
    <t>5.  รถเกษตรกร</t>
  </si>
  <si>
    <t>ประกอบด้วย  3   รายการ ดังนี้</t>
  </si>
  <si>
    <t>1.  อุปกรณ์ปลูกพืชโดยใช้แรงคน (จอบ,ช้อนปลูก,พลั่ว)</t>
  </si>
  <si>
    <t>2.  เครื่องเจาะหลุมปลูก</t>
  </si>
  <si>
    <t>3.  รอกแบบ 3 ขา  ยกน้ำหนักได้  3  ตัน</t>
  </si>
  <si>
    <t>ประกอบด้วย  14   รายการ ดังนี้</t>
  </si>
  <si>
    <t>3.  เครื่องฉีดยาแรงสูงพร้อมอุปกรณ์</t>
  </si>
  <si>
    <t>13.  บันไดอลูมิเนียม 9 ขั้น</t>
  </si>
  <si>
    <t xml:space="preserve">14.  ชุดอุปกรณ์ทำความสะอาด </t>
  </si>
  <si>
    <t>ชุดครุภัณฑ์การจัดการหลังการเก็บเกี่ยวไม้ประดับ</t>
  </si>
  <si>
    <t>1.  ตู้เก็บรักษาพืชผักผลไม้ ไม้ดอก ควบคุมอุณหภูมิ</t>
  </si>
  <si>
    <t>2.  เครื่องบรรจุหีบห่อพร้อมภาชนะบรรจุ</t>
  </si>
  <si>
    <t>FORM8/15</t>
  </si>
  <si>
    <t>FORM8/16</t>
  </si>
  <si>
    <t>FORM8/17</t>
  </si>
  <si>
    <t>FORM8/18</t>
  </si>
  <si>
    <t>FORM8/19</t>
  </si>
  <si>
    <t>FORM8/20</t>
  </si>
  <si>
    <t>FORM8/21</t>
  </si>
  <si>
    <t>FORM8/22</t>
  </si>
  <si>
    <t>FORM8/23</t>
  </si>
  <si>
    <t>FORM8/24</t>
  </si>
  <si>
    <t>FORM8/25</t>
  </si>
  <si>
    <t>แบบ LCD มีอุปกรณ์ประกอบการใช้งานอย่างน้อย 7 รายการ</t>
  </si>
  <si>
    <r>
      <t>ประเภทวิชา</t>
    </r>
    <r>
      <rPr>
        <sz val="14"/>
        <rFont val="CordiaUPC"/>
        <family val="2"/>
      </rPr>
      <t xml:space="preserve">  เกษตรกรรม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เกษตรศาสตร์</t>
    </r>
  </si>
  <si>
    <r>
      <t>สาขางาน</t>
    </r>
    <r>
      <rPr>
        <sz val="14"/>
        <rFont val="Cordia New"/>
        <family val="0"/>
      </rPr>
      <t xml:space="preserve">  พืชศาสตร์</t>
    </r>
  </si>
  <si>
    <t>รายวิชาในหลักสูตรประกาศนียบัตรวิชาชีพ  พุทธศักราช 2545 (ปรับปรุง พ.ศ. 2546)</t>
  </si>
  <si>
    <t>หลักสูตรประกาศนียบัตรวิชาชีพ  พุทธศักราช 2545 (ปรับปรุง พ.ศ.2546)</t>
  </si>
  <si>
    <t>แปลงทดลองวิจัยและขยายพันธุ์ไม้ดอก (ต่อ)</t>
  </si>
  <si>
    <t>หลักสูตรประกาศนียบัตรวิชาชีพ   พุทธศักราช 2545 (ปรับปรุง พ.ศ. 2546)</t>
  </si>
  <si>
    <t>ประกอบด้วย  9  รายการ ดังนี้</t>
  </si>
  <si>
    <t>ประกอบด้วย  14  รายการ ดังนี้</t>
  </si>
  <si>
    <t>จัดทำโครงการผลิตไม้ประดับ</t>
  </si>
  <si>
    <t>จัดทำโครงการผลิตเห็ดและเชื้อเห็ด</t>
  </si>
  <si>
    <t>จัดทำโครงการผลิตพืชไร่</t>
  </si>
  <si>
    <t>จัดทำโครงการผลิตไม้ผล-ไม้ยืนต้น</t>
  </si>
  <si>
    <t>จัดทำโครงการขยายพันธุ์พืช</t>
  </si>
  <si>
    <t>ปฏิบัติการดูแลรักษาตามแผนปฏิบัติงาน</t>
  </si>
  <si>
    <t>จัดทำโครงการผลิตข้าว</t>
  </si>
  <si>
    <t>จัดทำโครงการผลิตพืชสมุนไพร</t>
  </si>
  <si>
    <t>จัดทำโครงการปลูกหม่อนเลี้ยงไหม</t>
  </si>
  <si>
    <t>เก็บเกี่ยวหม่อนและจัดการผลิตผลไหม</t>
  </si>
  <si>
    <t>ชุดครุภัณฑ์ห้องปฏิบัติการจัดการหลังการเก็บเกี่ยว</t>
  </si>
  <si>
    <t>FORM7/1</t>
  </si>
  <si>
    <t>สาขาวิชาอุตสาหกรรมเกษตร</t>
  </si>
  <si>
    <t>FORM8/2</t>
  </si>
  <si>
    <t>FORM8/1</t>
  </si>
  <si>
    <t>ประกอบด้วย 8 รายการ ดังนี้</t>
  </si>
  <si>
    <t>ประกอบด้วย 18 รายการ ดังนี้</t>
  </si>
  <si>
    <t>ประกอบด้วย 5 รายการ ดังนี้</t>
  </si>
  <si>
    <t>FORM5/16</t>
  </si>
  <si>
    <t>FORM5/17</t>
  </si>
  <si>
    <t>FORM5/18</t>
  </si>
  <si>
    <t>FORM5/19</t>
  </si>
  <si>
    <t>FORM5/20</t>
  </si>
  <si>
    <t>Pl05001</t>
  </si>
  <si>
    <t>FORM5/21</t>
  </si>
  <si>
    <t>FORM5/22</t>
  </si>
  <si>
    <t>FORM5/23</t>
  </si>
  <si>
    <t>FORM5/24</t>
  </si>
  <si>
    <t>FORM5/25</t>
  </si>
  <si>
    <t>FORM5/26</t>
  </si>
  <si>
    <t>จอ</t>
  </si>
  <si>
    <t>1.6  เครื่อง Printer  /Copy/ Scanner</t>
  </si>
  <si>
    <t xml:space="preserve">1.7  เครื่องควบคุมและสำรองไฟฟ้า (UPS) </t>
  </si>
  <si>
    <t>1.12 เครื่องชั่งไฟฟ้าทศนิยม 4 ตำแหน่ง</t>
  </si>
  <si>
    <t>1.13 เครื่องวัดความเป็นกรด-ด่างห้องปฏิบัติการ</t>
  </si>
  <si>
    <t>1.14 กล้องจุลทรรศน์กำลังขยาย 1,000 เท่า แบบ 2 ตา</t>
  </si>
  <si>
    <t>1.15 ชุดเครื่องแก้วห้องปฏิบัติการ</t>
  </si>
  <si>
    <t>1.16 ชุดเครื่องมือปรับปรุงพันธุ์พืช</t>
  </si>
  <si>
    <t>1.2  เครื่องวัดความเป็นกรดด่างสนาม</t>
  </si>
  <si>
    <t>1.4  เครื่องวัดความชื้นของดิน</t>
  </si>
  <si>
    <t>1.6  เครื่องชั่งไฟฟ้าทศนิยม  3 ตำแหน่ง</t>
  </si>
  <si>
    <t>1.9  ตู้อบความร้อน</t>
  </si>
  <si>
    <t>1.22  เครื่องวัดความชื้นสนาม</t>
  </si>
  <si>
    <t>1.23  เครื่องวัดอุณหภูมิดินสนาม</t>
  </si>
  <si>
    <t>1.19 เครื่องชั่งน้ำหนักขนาด 1 ก.ก.</t>
  </si>
  <si>
    <t>หัว</t>
  </si>
  <si>
    <t>1.3  กรรไกรตัดแต่งกิ่งด้ามยาว</t>
  </si>
  <si>
    <t>1.4  กรรไกรตัดแต่งกิ่งแบบเชือกกระตุก</t>
  </si>
  <si>
    <t>1.5  เลื่อยตัดแต่งกิ่ง</t>
  </si>
  <si>
    <t>1.6  มีดติดตา</t>
  </si>
  <si>
    <t>1.8  ชุดเทียบสีพืช</t>
  </si>
  <si>
    <t>1.11  ตู้เหล็กเก็บอุปกรณ์</t>
  </si>
  <si>
    <t>1.13  ตู้เก็บอุปกรณ์</t>
  </si>
  <si>
    <t>1.1  เครื่องคอมพิวเตอร์พร้อมอุปกรณ์ใช้งาน</t>
  </si>
  <si>
    <t>1.10  เครื่องวัดความหวาน</t>
  </si>
  <si>
    <t>1.12  เครื่องบรรจุหีบห่อผัก  ผลไม้  ไม้ดอก ไม้ประดับ</t>
  </si>
  <si>
    <t>1.13  ตู้เก็บรักษาพืชผัก ผลไม้ ม้ดอกควบคุมอุณหภูมิ</t>
  </si>
  <si>
    <t>1.14  ตู้เย็นขนาด  9  คิวบิคฟุต</t>
  </si>
  <si>
    <t>1.16 โต๊ะอ่างน้ำติดฝาผนัง</t>
  </si>
  <si>
    <t>1.4  อุปกรณ์สำหรับเตรียมดินใช้แรงคน ได้แก่จอบ พลั่ว เสียม</t>
  </si>
  <si>
    <t xml:space="preserve">1.4  ชุดมีดตัดผักชนิดต่าง ๆ </t>
  </si>
  <si>
    <t>1.5  อุปกรณ์การให้น้ำพร้อมสายยางหัวฉีด</t>
  </si>
  <si>
    <t>1.7  รถเข็นดินแบบดั๊มพ์ได้</t>
  </si>
  <si>
    <t>1.8 อุปกรณ์ทำความสะอาดผัก</t>
  </si>
  <si>
    <t>1.1  เครื่องวัดความชื้นในสนาม</t>
  </si>
  <si>
    <t>1.2  ชุดป้องกันสารพิษ</t>
  </si>
  <si>
    <t>1.3 ถังฉีดยาแบบโยกสะพายหลัง</t>
  </si>
  <si>
    <t>1.4  ตู้เหล็กเก็บอุปกรณ์</t>
  </si>
  <si>
    <t>1.7  เครื่องตัดหญ้าแบบข้ออ่อนสะพายไหล่</t>
  </si>
  <si>
    <t>1.8  อุปกรณ์ให้น้ำแบบสปริงเกลอร์</t>
  </si>
  <si>
    <t>1.9  อุปกรณ์แปลงพ่นหมอก</t>
  </si>
  <si>
    <t>1.11  รถเข็นต้นไม้</t>
  </si>
  <si>
    <t>1.13 รถเข็นอุปกรณ์</t>
  </si>
  <si>
    <t>1.7  อุปกรณ์ให้น้ำในโรงเรือน</t>
  </si>
  <si>
    <t>1.21 อุปกรณ์ให้น้ำระบบสปริงเกลอร์พร้อมอุปกรณ์</t>
  </si>
  <si>
    <t>1.23 เครื่องย่อยเศษพืช</t>
  </si>
  <si>
    <t>1.1  รถแทรกเตอร์ล้อยางขนาด  85  แรงม้า</t>
  </si>
  <si>
    <t>รายการครุภัณฑ์มาตรฐาน</t>
  </si>
  <si>
    <t>จำนวนต่อนร. นศ.</t>
  </si>
  <si>
    <t>ขนาด</t>
  </si>
  <si>
    <t>รายการ</t>
  </si>
  <si>
    <t>คน</t>
  </si>
  <si>
    <t>ตร.ม.</t>
  </si>
  <si>
    <t>ชุดครุภัณฑ์ห้องโสตทัศนูปกรณ์คณะวิชาพืชศาสตร์</t>
  </si>
  <si>
    <t>โรงเรือนผสมดินปลูกและดินปักชำ</t>
  </si>
  <si>
    <r>
      <t>ประเภทวิชา</t>
    </r>
    <r>
      <rPr>
        <sz val="14"/>
        <rFont val="CordiaUPC"/>
        <family val="2"/>
      </rPr>
      <t xml:space="preserve"> เกษตรกรรม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เกษตรศาสตร์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พืชศาสตร์</t>
    </r>
  </si>
  <si>
    <t>รหัสวิชา……2501-1004………..     ชื่อวิชา…………หลักพืชกรรม………………..</t>
  </si>
  <si>
    <t>ลำดับ
ที่</t>
  </si>
  <si>
    <t>รหัส
ครุภัณฑ์</t>
  </si>
  <si>
    <t>ราคาต่อ
หน่วย</t>
  </si>
  <si>
    <t>ชม. ต่อ
สัปดาห์</t>
  </si>
  <si>
    <r>
      <t>รหัสพื้นที่</t>
    </r>
    <r>
      <rPr>
        <sz val="14"/>
        <rFont val="CordiaUPC"/>
        <family val="2"/>
      </rPr>
      <t xml:space="preserve">  Pl02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ห้องปฏิบัติการทางพืชศาสตร์</t>
    </r>
  </si>
  <si>
    <t>ชม. ต่อสัปดาห์</t>
  </si>
  <si>
    <r>
      <t>รหัสพื้นที่</t>
    </r>
    <r>
      <rPr>
        <sz val="14"/>
        <rFont val="CordiaUPC"/>
        <family val="2"/>
      </rPr>
      <t xml:space="preserve">  Pl03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ห้องปฏิบัติการปฐพีวิทยา</t>
    </r>
  </si>
  <si>
    <t>1.18  ตะแกรงแยกขนาดดิน</t>
  </si>
  <si>
    <r>
      <t>รหัสพื้นที่</t>
    </r>
    <r>
      <rPr>
        <sz val="14"/>
        <rFont val="CordiaUPC"/>
        <family val="2"/>
      </rPr>
      <t xml:space="preserve">  Pl06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ห้องปฏิบัติการพืชไร่-นา</t>
    </r>
  </si>
  <si>
    <r>
      <t>รหัสพื้นที่</t>
    </r>
    <r>
      <rPr>
        <sz val="14"/>
        <rFont val="CordiaUPC"/>
        <family val="2"/>
      </rPr>
      <t xml:space="preserve">  Pl09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ห้องปฏิบัติการหลังการเก็บเกี่ยว</t>
    </r>
  </si>
  <si>
    <r>
      <t>รหัสพื้นที่</t>
    </r>
    <r>
      <rPr>
        <sz val="14"/>
        <rFont val="CordiaUPC"/>
        <family val="2"/>
      </rPr>
      <t xml:space="preserve">  Pl12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โรงเรือนผสมดินปลูกและปักชำ</t>
    </r>
  </si>
  <si>
    <r>
      <t>รหัสพื้นที่</t>
    </r>
    <r>
      <rPr>
        <sz val="14"/>
        <rFont val="CordiaUPC"/>
        <family val="2"/>
      </rPr>
      <t xml:space="preserve">  Pl20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แปลงทดลองวิจัยและขยายพันธุ์พืชไร่</t>
    </r>
  </si>
  <si>
    <r>
      <t>รหัสพื้นที่</t>
    </r>
    <r>
      <rPr>
        <sz val="14"/>
        <rFont val="CordiaUPC"/>
        <family val="2"/>
      </rPr>
      <t xml:space="preserve">  Pl16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แปลงทดลองวิจัยและขยายพันธุ์พืชผัก</t>
    </r>
  </si>
  <si>
    <t xml:space="preserve">           รายการครุภัณฑ์มาตรฐาน (พื้นที่ปฏิบัติงาน : รายการครุภัณฑ์ : รายวิชา ปวช) </t>
  </si>
  <si>
    <r>
      <t>ประเภทวิชา</t>
    </r>
    <r>
      <rPr>
        <sz val="14"/>
        <rFont val="CordiaUPC"/>
        <family val="2"/>
      </rPr>
      <t xml:space="preserve"> เกษตรกรรม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เกษตรศา</t>
    </r>
    <r>
      <rPr>
        <b/>
        <sz val="14"/>
        <rFont val="CordiaUPC"/>
        <family val="2"/>
      </rPr>
      <t>สตร์      สาขางาน</t>
    </r>
    <r>
      <rPr>
        <sz val="14"/>
        <rFont val="CordiaUPC"/>
        <family val="2"/>
      </rPr>
      <t xml:space="preserve"> พืชศาสตร์</t>
    </r>
  </si>
  <si>
    <r>
      <t>รหัสพื้นที่</t>
    </r>
    <r>
      <rPr>
        <sz val="14"/>
        <rFont val="CordiaUPC"/>
        <family val="2"/>
      </rPr>
      <t xml:space="preserve">  Pl05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ห้องปฏิบัติการเพาะเชื้อเห็ด</t>
    </r>
  </si>
  <si>
    <t>1.1  หม้อนึ่งความดันขนาด  46  คว๊อทแบบใช้แก๊ส</t>
  </si>
  <si>
    <t>1.15  เครื่องชั่งน้ำหนักขนาด  150  กก.</t>
  </si>
  <si>
    <t>1.20  ตู้เก็บอุปกรณ์</t>
  </si>
  <si>
    <t>1.21 เตาแก็สหัวเดียว</t>
  </si>
  <si>
    <t>1.7  เครื่องวัดความชื้นในสนาม</t>
  </si>
  <si>
    <t>1.9  เครื่องวัดความหวานผลไม้</t>
  </si>
  <si>
    <t>1.10  เครื่องวัดความแน่นเนื้อ</t>
  </si>
  <si>
    <t>1.12 กรรไกรตัดแต่งกิ่งแบบต่อด้าม</t>
  </si>
  <si>
    <r>
      <t>รหัสพื้นที่</t>
    </r>
    <r>
      <rPr>
        <sz val="14"/>
        <rFont val="CordiaUPC"/>
        <family val="2"/>
      </rPr>
      <t xml:space="preserve">  Pl07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ห้องปฏิบัติการไม้ผลและขยายพันธุ์พืช </t>
    </r>
  </si>
  <si>
    <r>
      <t>รหัสพื้นที่</t>
    </r>
    <r>
      <rPr>
        <sz val="14"/>
        <rFont val="CordiaUPC"/>
        <family val="2"/>
      </rPr>
      <t xml:space="preserve">  Pl08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ห้องปฏิบัติการพืชสวนประดับ</t>
    </r>
  </si>
  <si>
    <t>1.2  เครื่อง Printer+ Copy+Scanner</t>
  </si>
  <si>
    <t>1.3 เครื่องควบคุมและสำรองไฟฟ้า UPS</t>
  </si>
  <si>
    <t>1.6  โต๊ะเขียนแบบขนาด 80 x 120 ซม. พร้อมแก้าอี้</t>
  </si>
  <si>
    <t>1.11 เครื่องวัดความชื้นสนาม</t>
  </si>
  <si>
    <t>1.12  ชุดเทียบสี</t>
  </si>
  <si>
    <r>
      <t>รหัสพื้นที่</t>
    </r>
    <r>
      <rPr>
        <sz val="14"/>
        <rFont val="CordiaUPC"/>
        <family val="2"/>
      </rPr>
      <t xml:space="preserve">  Pl13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โรงเรือนปฏิบัติการพืชผัก</t>
    </r>
  </si>
  <si>
    <t>1.2   ตู้เก็บรักษาพืชผัก,ผลไม้, ไม้ดอก ควบคุมอุณหภูมิ</t>
  </si>
  <si>
    <t>1.6  รถเข็นผักพืชผัก</t>
  </si>
  <si>
    <r>
      <t>รหัสพื้นที่</t>
    </r>
    <r>
      <rPr>
        <sz val="14"/>
        <rFont val="CordiaUPC"/>
        <family val="2"/>
      </rPr>
      <t xml:space="preserve">  Pl14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โรงเรือนเพาะชำไม้ผล-ไม้ยืนต้น</t>
    </r>
  </si>
  <si>
    <t>1.5  เครื่องฉีดยาแรงสูงพร้อมอุปกรณ์</t>
  </si>
  <si>
    <t>1.6  เครื่องตัดหญ้าแบบล้อจักรยาน</t>
  </si>
  <si>
    <t>1.10  รถเข็นดินแบบดั๊มได้</t>
  </si>
  <si>
    <t>1.12  บันไดอลูมิเนียม  7-9  ชั้น</t>
  </si>
  <si>
    <r>
      <t>รหัสพื้นที่</t>
    </r>
    <r>
      <rPr>
        <sz val="14"/>
        <rFont val="CordiaUPC"/>
        <family val="2"/>
      </rPr>
      <t xml:space="preserve">  Pl15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โรงเรือนเพาะชำไม้ดอกไม้ประดับ</t>
    </r>
  </si>
  <si>
    <t>1.15  บันไดอลูมิเนียมสูง  7-9  ขั้น</t>
  </si>
  <si>
    <t>1.22 รอบแบบ 3 ขา ยกน้ำหนักได้ 3 ตัน</t>
  </si>
  <si>
    <t>3.10 รถเข็นดินแบบดั๊มพ์ได้</t>
  </si>
  <si>
    <r>
      <t>รหัสพื้นที่</t>
    </r>
    <r>
      <rPr>
        <sz val="14"/>
        <rFont val="CordiaUPC"/>
        <family val="2"/>
      </rPr>
      <t xml:space="preserve">  Pl17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แปลงทดลองวิจัยและขยายพันธุ์ไม้ผลไม้ยืนต้น</t>
    </r>
  </si>
  <si>
    <t xml:space="preserve">1.3  อุปกรณ์การเตรียมดินติดพ่วงท้ายรถ </t>
  </si>
  <si>
    <t>1.4  อุปกรณ์เตรียมดินโดยใช้แรงคน (จอบ, พลั่ว, เสียม)</t>
  </si>
  <si>
    <t>1.5 เทปวัดระยะ  50  ม.</t>
  </si>
  <si>
    <t>1.6  เครื่องวัดความชื้นสนาม</t>
  </si>
  <si>
    <t>1.8  รถเข็นอุปกรณ์(ต้นไม้)</t>
  </si>
  <si>
    <t>2.1  อุปกรณ์ปลูกพืชโดยใช้แรงคน (จอบ,พลั่ว,ช้อนปลูก)</t>
  </si>
  <si>
    <t>3.12  กรรไกรตัดหญ้า</t>
  </si>
  <si>
    <t>3.13  บันไดอลูมิเนียม  9 ขั้น</t>
  </si>
  <si>
    <r>
      <t>รหัสพื้นที่</t>
    </r>
    <r>
      <rPr>
        <sz val="14"/>
        <rFont val="CordiaUPC"/>
        <family val="2"/>
      </rPr>
      <t xml:space="preserve">  Pl18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แปลงทดลองวิจัยและขยายพันธุ์ไม้ดอก</t>
    </r>
  </si>
  <si>
    <t>3.12  บันไดอลูมิเนียม 9 ขั้น</t>
  </si>
  <si>
    <t>3.13  ชุดอุปกรณ์ทำความสะอาด (ถังน้ำ,ไม้กวาด,แปรง,หัวฉีด)</t>
  </si>
  <si>
    <r>
      <t>รหัสพื้นที่</t>
    </r>
    <r>
      <rPr>
        <sz val="14"/>
        <rFont val="CordiaUPC"/>
        <family val="2"/>
      </rPr>
      <t xml:space="preserve">  Pl19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แปลงทดลองวิจัยและขยายพันธุ์ไม้ประดับ</t>
    </r>
  </si>
  <si>
    <t>3.13  บรรไดอลูมิเนียม 9 ขั้น</t>
  </si>
  <si>
    <t>4.1  ตู้เก็บรักษาพืชผักผลไม้ ไม้ดอก ควบคุมอุณหภูมิ</t>
  </si>
  <si>
    <t>4.2 เครื่องบรรจุหีบห่อพร้อมภาชนะบรรจุ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</si>
  <si>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</si>
  <si>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ลำดับ</t>
  </si>
  <si>
    <t>รหัส</t>
  </si>
  <si>
    <t>จำนวน
ที่ต้องการ</t>
  </si>
  <si>
    <t>ที่</t>
  </si>
  <si>
    <t>ครุภัณฑ์</t>
  </si>
  <si>
    <t>ระยะที่ 1</t>
  </si>
  <si>
    <t>ระยะที่ 2</t>
  </si>
  <si>
    <t>ระยะที่ 3</t>
  </si>
  <si>
    <t>-</t>
  </si>
  <si>
    <t>ชุดครุภัณฑ์เตรียมดินปลูกพืช (ไม้ผล-ไม้ยืนต้น)</t>
  </si>
  <si>
    <t>ชุดครุภัณฑ์ปลูกไม้ผล - ไม้ยืนต้น ในแปลง</t>
  </si>
  <si>
    <t>ชุดครุภัณฑ์ปฏิบัติดูแลรักษาไม้ผล - ไม้ยืนต้น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</si>
  <si>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 เกษตรศาสตร์         สาขางาน   พืชศาสตร์</t>
    </r>
  </si>
  <si>
    <t>ชุดครุภัณฑ์เก็บเกี่ยวและปฏิบัติการหลังการเก็บเกี่ยวพืชไร่</t>
  </si>
  <si>
    <t>สรุปความต้องการครุภัณฑ์มาตรฐานขั้นต่ำในพื้นที่ปฏิบัติงาน</t>
  </si>
  <si>
    <t>พื้นที่ปฏิบัติการ</t>
  </si>
  <si>
    <t>ขนาดพื้นที่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</si>
  <si>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 </t>
    </r>
    <r>
      <rPr>
        <sz val="14"/>
        <rFont val="CordiaUPC"/>
        <family val="2"/>
      </rPr>
      <t xml:space="preserve">เกษตรศาสตร์ </t>
    </r>
    <r>
      <rPr>
        <b/>
        <sz val="14"/>
        <rFont val="CordiaUPC"/>
        <family val="2"/>
      </rPr>
      <t xml:space="preserve">        สาขางาน  </t>
    </r>
    <r>
      <rPr>
        <sz val="14"/>
        <rFont val="CordiaUPC"/>
        <family val="2"/>
      </rPr>
      <t xml:space="preserve"> พืชศาสตร์</t>
    </r>
  </si>
  <si>
    <t>1.5  เครื่องวัดความชื้นสนาม</t>
  </si>
  <si>
    <t>1.6  รถเข็นดินแบบดั๊มพ์ได้</t>
  </si>
  <si>
    <t>1.8  รถไถนาเดินตามพร้อมอุปกรณ์</t>
  </si>
  <si>
    <t>1.12  รถเกษตรกร</t>
  </si>
  <si>
    <t>3.3  เครื่องพ่นยาแรงสูงพร้อมอุปกรณ์</t>
  </si>
  <si>
    <t xml:space="preserve">3.8  ชุดมีดตัดพืชผักขนาดต่าง ๆ </t>
  </si>
  <si>
    <t>3.9  รถเข็นผัก</t>
  </si>
  <si>
    <t>4.3  ตู้เก็บรักษาพืชผัก ควบคุมอุณหภูมิ</t>
  </si>
  <si>
    <t>ชุดครุภัณฑ์เตรียมดินปลูกไม้ผล-ไม้ยืนต้น</t>
  </si>
  <si>
    <t>ชุดครุภัณฑ์ปลูกไม้ผล-ไม้ยืนต้นในแปลง</t>
  </si>
  <si>
    <t>ชุดครุภัณฑ์ปฏิบัติดูแลรักษา  ไม้ผล-ไม้ยืนต้น</t>
  </si>
  <si>
    <t>3.8  กรรไกรตัดแต่งกิ่งด้ามสั้น</t>
  </si>
  <si>
    <t>ชุดครุภัณฑ์การจัดการหลังการเก็บเกี่ยวไม้ผล-ไม้ยืนต้นในแปลงปลูก</t>
  </si>
  <si>
    <t>4.1  เครื่องชั่งน้ำหนักขนาด  15  ก.ก.</t>
  </si>
  <si>
    <t>4.5 เครื่องปรับอากาศขนาด 25000 บีทียู</t>
  </si>
  <si>
    <t>3.8   กรรไกรตัดแต่งกิ่งด้ามสั้น</t>
  </si>
  <si>
    <t>3.11  เครื่องตัดหญ้าแบบล้อจักรยาน</t>
  </si>
  <si>
    <t>4.2  ตู้เก็บรักษาพืชผักผลไม้  ไม้ดอกควบคุมอุณหภูมิ</t>
  </si>
  <si>
    <t>ชุดครุภัณฑ์เตรียมดินปลูกไม้ประดับ</t>
  </si>
  <si>
    <t>1.1  อุปกรณ์เตรียมดินโดยใช้แรงคน (จอบ, พลั่ว, เสียม)</t>
  </si>
  <si>
    <t>1.2  รถเข็นดินแบบดั๊มพ์ได้</t>
  </si>
  <si>
    <t>1.3  รถเข็นอุปกรณ์(ต้นไม้)</t>
  </si>
  <si>
    <t>1.4  รถไถนาเดินตามพร้อมอุปกรณ์</t>
  </si>
  <si>
    <t>1.5  รถเกษตรกร</t>
  </si>
  <si>
    <t>ชุดครุภัณฑ์ปลูกไม้ประดับในแปลง</t>
  </si>
  <si>
    <t>ชุดครุภัณฑ์ปฏิบัติดูแลรักษาไม้ประดับ</t>
  </si>
  <si>
    <t>ชุดครุภัณฑ์การจัดการหลังการเก็บเกี่ยวไม้ประดับในแปลงปลูก</t>
  </si>
  <si>
    <t>1.1  อุปกรณ์ปลูกพืชโดยใช้แรงงานคนได้แก่ จอบ พลั่ว เสียม</t>
  </si>
  <si>
    <t>1.4 อุปกรณ์การเตรียมตักพ่วงท้ายรถ (ไถ พรวนและคราด)</t>
  </si>
  <si>
    <t>1.5  เครื่องหว่านเมล็ดพันธุ์พืช</t>
  </si>
  <si>
    <t>1.6  เครื่องหว่านปุ๋ย</t>
  </si>
  <si>
    <t>1.7  เครื่องดำนาพ่วงท้ายรถไถเดินตาม</t>
  </si>
  <si>
    <t>2.5  ปั๊มน้ำแบบหอยโข่งขนาด 2 "</t>
  </si>
  <si>
    <t>3.2  เครื่องสีกระเทาะข้าวโพดและถั่วพร้อมอุปกรณ์</t>
  </si>
  <si>
    <t>3.3  เครื่องชั่งขนาด  500  กก.</t>
  </si>
  <si>
    <t>3.4  เครื่องชั่งขนาด  15  กก.</t>
  </si>
  <si>
    <t>3.5  เครื่องคัดขนาดและทำความสะอาดเมล็ด</t>
  </si>
  <si>
    <t>3.6  รถเกษตรกร</t>
  </si>
  <si>
    <t>3.7  รถเข็นแบบล้อจักรยาน</t>
  </si>
  <si>
    <t>3.8  เครื่องสีฝัด</t>
  </si>
  <si>
    <t>3.9  เครื่องเย็บกระสอบ</t>
  </si>
  <si>
    <t>รวมทั้งสิ้น</t>
  </si>
  <si>
    <t>FORM6/1</t>
  </si>
  <si>
    <t>FORM6/2</t>
  </si>
  <si>
    <t>1.8  เครื่องปรับอากาศขนาด 25,000 บีทียู</t>
  </si>
  <si>
    <t>1.9  โต๊ะวางคอมพิวเตอร์</t>
  </si>
  <si>
    <t>1.13  เครื่องอังน้ำด้วยไฟฟ้า  (Water  bath)</t>
  </si>
  <si>
    <t>1.1  รถแทรคเตอร์ล้อยางพร้อมอุปกรณ์ขนาด  85  แรงม้า</t>
  </si>
  <si>
    <t xml:space="preserve">1.2  รถไถนาเดินตาม      </t>
  </si>
  <si>
    <t>1.10  เครื่องหว่านปุ๋ยอินทรีย์</t>
  </si>
  <si>
    <t>1.11  เครื่องบดเศษวัสดุผสมดินปลูก</t>
  </si>
  <si>
    <t>2.2  เครื่องเจาะหลุมปลูก</t>
  </si>
  <si>
    <t>2.3  รอกแบบ 3 ขา  ยกน้ำหนักได้  3  ตัน</t>
  </si>
  <si>
    <t xml:space="preserve">4.3  ชุดมีดตัดพืชขนาดต่าง ๆ </t>
  </si>
  <si>
    <t>1.1  รถแทรคเตอร์ล้อยางขนาด  85  แรงม้า</t>
  </si>
  <si>
    <t>3.9  รถเข็นต้นไม้</t>
  </si>
  <si>
    <t>3.10  รถเข็นดินแบบดั๊มพ์ได้</t>
  </si>
  <si>
    <t>3.14  ชุดอุปกรณ์ทำความสะอาด (ถังน้ำ,ไม้กวาด,แปรง,หัวฉีด)</t>
  </si>
  <si>
    <t>4.1  เครื่องบรรจุหีบห่อพืชผัก  ผลไม้  ไม้ดอกไม้ประดับ</t>
  </si>
  <si>
    <t>1.2  รถไถนาเดินตาม</t>
  </si>
  <si>
    <t>รวมจำนวน   นักเรียน</t>
  </si>
  <si>
    <t>Pl20001</t>
  </si>
  <si>
    <t>ชุดครุภัณฑ์เตรียมดินปลูกพืชไร่</t>
  </si>
  <si>
    <t>1.2  รถไถนาเดินตามพร้อมอุปกรณ์</t>
  </si>
  <si>
    <t>1.3  รถแทรกเตอร์ล้อยางพร้อมอุปกรณ์</t>
  </si>
  <si>
    <t>Pl20002</t>
  </si>
  <si>
    <t>ชุดครุภัณฑ์ดูแลรักษาพืชไร่</t>
  </si>
  <si>
    <t>2.1  เครื่องพ่นยาแรงดันสูงพร้อมอุปกรณ์</t>
  </si>
  <si>
    <t>2.2  ถังฉีดพ่นยาแบบโยกสะพายหลัง</t>
  </si>
  <si>
    <t>2.4  รถตัดหญ้าแบบล้อจักรยาน</t>
  </si>
  <si>
    <t>Pl20003</t>
  </si>
  <si>
    <t>ชุดครุภัณฑ์เก็บเกี่ยวและปฏิบัติการหลังการเก็บเกี่ยว</t>
  </si>
  <si>
    <t>3.1  เครื่องเก็บเกี่ยวและนวดข้าว</t>
  </si>
  <si>
    <t>Pl16001</t>
  </si>
  <si>
    <t>ชุดครุภัณฑ์เตรียมดินปลูกพืช</t>
  </si>
  <si>
    <t>1.3  อุปกรณ์เตรียมดินโดยใช้แรงคน (จอบ, พลั่ว, เสียม)</t>
  </si>
  <si>
    <t>1.4 เทปวัดระยะ  50  ม.</t>
  </si>
  <si>
    <t>1.5  เครื่องวัดความชื้นในสนาม</t>
  </si>
  <si>
    <t>1.6  รถเข็นดินแบบดั๊มได้</t>
  </si>
  <si>
    <t>1.7  รถเข็นอุปกรณ์(ต้นไม้)</t>
  </si>
  <si>
    <t>Pl16002</t>
  </si>
  <si>
    <t>ชุดครุภัณฑ์ปลูกพืชในแปลง</t>
  </si>
  <si>
    <t>Pl16003</t>
  </si>
  <si>
    <t>ชุดครุภัณฑ์ปฏิบัติดูแลรักษาพืช</t>
  </si>
  <si>
    <t>2.2  อุปกรณ์ปลูกพืชผักโดยไม่ใช้ดิน</t>
  </si>
  <si>
    <t>3.1  อุปกรณ์ในการพรวนดิน (ซ่อมพรวน,  เหล็กหัวแฉก)</t>
  </si>
  <si>
    <t>3.2  อุปกรณ์ในการให้น้ำพืชแบบสปริงเกลอร์พร้อมอุปกรณ์</t>
  </si>
  <si>
    <t>3.3  เครื่องฉีดยาแรงสูงพร้อมอุปกรณ์</t>
  </si>
  <si>
    <t>3.4  ชุดป้องกันสารพิษ</t>
  </si>
  <si>
    <t>3.5  ถังฉีดยาแบบโยกสะพายหลัง</t>
  </si>
  <si>
    <t>3.6  เครื่องตัดหญ้าแบบข้ออ่อนสะพายไหล่</t>
  </si>
  <si>
    <t>3.7  เครื่องปั๊มน้ำแบบหอยโข่งขนาด  2  นิ้ว</t>
  </si>
  <si>
    <t>1.19  เครื่องตัดหญ้าแบบข้ออ่อนสะพายไหล่</t>
  </si>
  <si>
    <t>Pl16004</t>
  </si>
  <si>
    <t>ชุดครุภัณฑ์การจัดการหลังการเก็บเกี่ยวในแปลงปลูก</t>
  </si>
  <si>
    <t>4.1  เครื่องชั่งน้ำหนักขนาด  15  กก.</t>
  </si>
  <si>
    <t>ม้วน</t>
  </si>
  <si>
    <t>4.2  เครื่องบรรจุหีบห่อพืชผัก  ผลไม้  ไม้ดอกไม้ประดับ</t>
  </si>
  <si>
    <t>Pl17001</t>
  </si>
  <si>
    <t>Pl17002</t>
  </si>
  <si>
    <t>Pl17003</t>
  </si>
  <si>
    <t>Pl17004</t>
  </si>
  <si>
    <t>Pl18001</t>
  </si>
  <si>
    <t>Pl18002</t>
  </si>
  <si>
    <t>Pl18003</t>
  </si>
  <si>
    <t>Pl18004</t>
  </si>
  <si>
    <t>Pl19001</t>
  </si>
  <si>
    <t>Pl19002</t>
  </si>
  <si>
    <t>Pl19003</t>
  </si>
  <si>
    <t>Pl19004</t>
  </si>
  <si>
    <t>โรงเรือนผสมดินปลูกและปักชำ</t>
  </si>
  <si>
    <t>10 ไร่</t>
  </si>
  <si>
    <t>ลำดับที่</t>
  </si>
  <si>
    <t>ลักษณะวิชา</t>
  </si>
  <si>
    <t>บังคับ</t>
  </si>
  <si>
    <t>เลือก</t>
  </si>
  <si>
    <t>รหัสพื้นที่</t>
  </si>
  <si>
    <t>พื้นที่ปฏิบัติงาน</t>
  </si>
  <si>
    <t>หมายเหตุ</t>
  </si>
  <si>
    <t>ชม.ต่อสัปดาห์</t>
  </si>
  <si>
    <t>เวลา</t>
  </si>
  <si>
    <t>ภาคเรียน</t>
  </si>
  <si>
    <t>ปีที่1</t>
  </si>
  <si>
    <t>ปีที่2</t>
  </si>
  <si>
    <t>ปีที่3</t>
  </si>
  <si>
    <t>รหัส       พื้นที่</t>
  </si>
  <si>
    <t>รหัสวิชา</t>
  </si>
  <si>
    <t>ระดับชั้นปี</t>
  </si>
  <si>
    <t>จำนวนชั่วโมง</t>
  </si>
  <si>
    <t>แรก</t>
  </si>
  <si>
    <t>หลัง</t>
  </si>
  <si>
    <t>จำนวนกลุ่ม</t>
  </si>
  <si>
    <t>ชื่องาน / มาตรฐาน</t>
  </si>
  <si>
    <t>รหัสครุภัณฑ์</t>
  </si>
  <si>
    <t>ชื่อครุภัณฑ์</t>
  </si>
  <si>
    <t>จำนวน</t>
  </si>
  <si>
    <t>เวลา(ชม.)</t>
  </si>
  <si>
    <t>จำนวนที่ต้องการ</t>
  </si>
  <si>
    <t>หน่วย</t>
  </si>
  <si>
    <t>รหัสครุภัณท์</t>
  </si>
  <si>
    <t>ราคาต่อหน่วย</t>
  </si>
  <si>
    <t>รวมเงิน</t>
  </si>
  <si>
    <t>รวม</t>
  </si>
  <si>
    <t>คุณลักษณะเฉพาะครุภัณฑ์ (ย่อ)</t>
  </si>
  <si>
    <t>จำนวนตามมาตรฐาน</t>
  </si>
  <si>
    <t>หน่วยกิต</t>
  </si>
  <si>
    <t>ชั่วโมง</t>
  </si>
  <si>
    <t>จำนวน ชม.ที่ใช้</t>
  </si>
  <si>
    <t>ประเภทวิชา……………เกษตรกรรม…………………..</t>
  </si>
  <si>
    <t>Pl 20</t>
  </si>
  <si>
    <t>โรงเรือนเพาะชำไม้ผล-ไม้ยืนต้น</t>
  </si>
  <si>
    <t>โรงเรือนปฏิบัติการพืชผัก</t>
  </si>
  <si>
    <t>แปลงทดลองวิจัยและขยายพันธุ์พืชผัก</t>
  </si>
  <si>
    <t>แปลงทดลองวิจัยและขยายพันธุ์ไม้ผล-ไม้ยืนต้น</t>
  </si>
  <si>
    <t>แปลงทดลองวิจัยและขยายพันธุ์ไม้ดอก</t>
  </si>
  <si>
    <t>แปลงทดลองวิจัยและขยายพันธุ์ไม้ประดับ</t>
  </si>
  <si>
    <t>แปลงทดลองวิจัยและขยายพันธุ์พืชไร่-นา</t>
  </si>
  <si>
    <t>ห้องปฏิบัติการไม้ผลและขยายพันธุ์พืช</t>
  </si>
  <si>
    <t>ห้องปฏิบัติการพืชไร่-นา</t>
  </si>
  <si>
    <t>ห้องปฏิบัติการปฐพีวิทยา</t>
  </si>
  <si>
    <t>ห้องปฏิบัติการจัดการหลังการเก็บเกี่ยว</t>
  </si>
  <si>
    <t>ห้องปฏิบัติการพืชสวนประดับ</t>
  </si>
  <si>
    <t>ห้องปฏิบัติการทางพืชศาสตร์ (เรียนรวม)</t>
  </si>
  <si>
    <t>3,200 (2 ไร่)</t>
  </si>
  <si>
    <t>8,000 (5 ไร่)</t>
  </si>
  <si>
    <t>1,600 (1 ไร่)</t>
  </si>
  <si>
    <r>
      <t>จำนวน</t>
    </r>
    <r>
      <rPr>
        <sz val="13.5"/>
        <rFont val="Cordia New"/>
        <family val="2"/>
      </rPr>
      <t>นักเรียน/กลุ่ม</t>
    </r>
  </si>
  <si>
    <t>ชื่อวิชา</t>
  </si>
  <si>
    <t>1.1  เครื่องฉายข้ามศีรษะ</t>
  </si>
  <si>
    <t>ชุด</t>
  </si>
  <si>
    <t>เครื่อง</t>
  </si>
  <si>
    <t>Pl02001</t>
  </si>
  <si>
    <t>ชุดครุภัณฑ์ห้องปฏิบัติการทางพืชศาสตร์</t>
  </si>
  <si>
    <t>1.1  เครื่องฉายภาพข้ามศีรษะ</t>
  </si>
  <si>
    <t>1.10 โต๊ะปฏิบัติการพร้อมเก้าอี้  6  ตัว</t>
  </si>
  <si>
    <t>1.11 โต๊ะอ่างน้ำติดฝาผนัง (1โต๊ะมี 4 อ่าง)</t>
  </si>
  <si>
    <t>ใบ</t>
  </si>
  <si>
    <t>Pl03001</t>
  </si>
  <si>
    <t>ชุดครุภัณฑ์ห้องปฏิบัติการปฐพีวิทยา</t>
  </si>
  <si>
    <t>1.1  เครื่องวัดความเป็นกรดด่างในห้องปฏิบัติการ</t>
  </si>
  <si>
    <t>1.3  เครื่องเขย่าแยกขนาดของดิน</t>
  </si>
  <si>
    <t>1.5  เครื่องเจาะเก็บตัวอย่างดิน</t>
  </si>
  <si>
    <t>1.7  สมุดเทียบสีดิน</t>
  </si>
  <si>
    <t>1.10 โต๊ะปฏิบัติการพร้อมเก้าอี้ (4 ที่นั่ง)</t>
  </si>
  <si>
    <t>1.11  ตู้เก็บอุปกรณ์</t>
  </si>
  <si>
    <t>1.14  ตู้เก็บสารเคมีแบบติดผนัง</t>
  </si>
  <si>
    <t>1.15  ชุดเครื่องแก้วห้องปฏิบัติการปฐพีวิทยา</t>
  </si>
  <si>
    <t>1.16  เครื่องฉายภาพข้ามศีรษะ</t>
  </si>
  <si>
    <t>1.17  จอภาพขนาด 70 x 70 นิ้ว</t>
  </si>
  <si>
    <t>1.20  ชุดตัวอย่างดิน (Soil  Profiled)</t>
  </si>
  <si>
    <t>1.21  ชุดตัวอย่างหินแร่</t>
  </si>
  <si>
    <t>ตู้</t>
  </si>
  <si>
    <t>เรือน</t>
  </si>
  <si>
    <t>ชุดครุภัณฑ์ห้องปฏิบัติการเพาะเห็ด</t>
  </si>
  <si>
    <t>1.2  หม้อนึ่งลูกทุ่ง</t>
  </si>
  <si>
    <t>1.3  เตาเศรษฐกิจ</t>
  </si>
  <si>
    <t>1.4  ถังนึ่งเห็ดขนาด 700 - 800 ก้อนพร้อมอุปกรณ์</t>
  </si>
  <si>
    <t>1.5  ตู้เขี่ยเชื้อ</t>
  </si>
  <si>
    <t>1.6  เครื่องอัดก้อนเชื้อเห็ด</t>
  </si>
  <si>
    <t>1.7  เครื่องสับฟาง</t>
  </si>
  <si>
    <t>1.8  เครื่องผสมปุ๋ย</t>
  </si>
  <si>
    <t>1.10 โต๊ะปฏิบัติการพร้อมเก้าอี้ 6 ตัว</t>
  </si>
  <si>
    <t>1.11  เครื่องปรับอากาศขนาด 25,000 บีทียู</t>
  </si>
  <si>
    <t>1.12  ตู้เก็บสารเคมี</t>
  </si>
  <si>
    <t>1.13  ชุดเครื่องแก้วห้องปฏิบัติเพาะเห็ด</t>
  </si>
  <si>
    <t>1.14  เครื่องชั่งน้ำหนักขนาด  60  กก.</t>
  </si>
  <si>
    <t>1.17  จอฉายภาพขนาด 70 x 70 นิ้ว</t>
  </si>
  <si>
    <t>1.18  ถังแก๊สพร้อมหัวปรับขนาด 48  กก.</t>
  </si>
  <si>
    <t>เตา</t>
  </si>
  <si>
    <t>ถัง</t>
  </si>
  <si>
    <t>Pl06001</t>
  </si>
  <si>
    <t>ชุดครุภัณฑ์ห้องปฏิบัติการพืชไร่นา</t>
  </si>
  <si>
    <t>1.2  พัดลมตั้งพื้นขนาด  16  นิ้ว</t>
  </si>
  <si>
    <t>1.4  ตู้เก็บอุปกรณ์</t>
  </si>
  <si>
    <t>1.5  อุปกรณ์เครื่องแก้วสำหรับห้องปฏิบัติการ</t>
  </si>
  <si>
    <t>1.6  ชั้นแสดงตัวอย่างเมล็ดพันธุ์พืชไร่</t>
  </si>
  <si>
    <t>1.7  โต๊ะปฏิบัติการพร้อมเก้าอี้ (4 ที่นั่ง)</t>
  </si>
  <si>
    <t>ชุดครุภัณฑ์ห้องปฏิบัติการไม้ผลและขยายพันธุ์พืช</t>
  </si>
  <si>
    <t>Pl07001</t>
  </si>
  <si>
    <t>1.2  จอฉายภาพขนาด 70 x 70 ซม.</t>
  </si>
  <si>
    <t>อัน</t>
  </si>
  <si>
    <t>คัน</t>
  </si>
  <si>
    <t>ชุดครุภัณฑ์ห้องปฏิบัติการพืชสวนประดับ</t>
  </si>
  <si>
    <t>Pl08001</t>
  </si>
  <si>
    <t>1.4  เครื่องฉายภาพข้ามศีรษะ</t>
  </si>
  <si>
    <t>1.5  จอฉายภาพขนาด  70 x 70  นิ้ว</t>
  </si>
  <si>
    <t>1.7  อุปกรณ์เขียนแบบครบชุด</t>
  </si>
  <si>
    <t>1.9  เทปวัดระยะ  50  เมตร</t>
  </si>
  <si>
    <t>1.10  กรรไกรตัดแต่งกิ่งด้ามสั้น</t>
  </si>
  <si>
    <t>ตัว</t>
  </si>
  <si>
    <t>Pl09001</t>
  </si>
  <si>
    <t>1.1  เครื่องเก็บเกี่ยวและนวดข้าว</t>
  </si>
  <si>
    <t>1.2  เครื่องนวดข้าวพร้อมมอเตอร์ไฟฟ้า</t>
  </si>
  <si>
    <t>1.3  เครื่องสีกระเทาะข้าวโพดหรือถั่ว</t>
  </si>
  <si>
    <t>1.4  เครื่องชั่งน้ำหนักขนาด  500  กก.</t>
  </si>
  <si>
    <t>1.5  เครื่องชั่งน้ำหนักขนาด  15  กก.</t>
  </si>
  <si>
    <t>1.6  เครื่องอบเมล็ดพันธุ์</t>
  </si>
  <si>
    <t>1.7  เครื่องคัดขนาดและทำความสะอาดเมล็ด</t>
  </si>
  <si>
    <t>1.8  เครื่องคลุกสารเคมี</t>
  </si>
  <si>
    <t>2501-1007</t>
  </si>
  <si>
    <t>สาขาวิชาช่างกลเกษตร</t>
  </si>
  <si>
    <t>สาขาวิชาสัตวศาสตร์</t>
  </si>
  <si>
    <t>สาขาวิชาเพาะเลี้ยงสัตว์น้ำ</t>
  </si>
  <si>
    <t>โรงเรือนเพาะชำไม้ผล ไม้ยืนต้น</t>
  </si>
  <si>
    <t>รวมจำนวนชม.</t>
  </si>
  <si>
    <t>ชุดครุภัณฑ์เตรียมดินปลูกพืชผัก</t>
  </si>
  <si>
    <t>ชุดครุภัณฑ์ปลูกพืชผักในแปลง</t>
  </si>
  <si>
    <t>ชุดครุภัณฑ์ปฏิบัติดูแลรักษาพืชผัก</t>
  </si>
  <si>
    <t>ชุดครุภัณฑ์การจัดการหลังการเก็บเกี่ยวพืชผักในแปลงปลูก</t>
  </si>
  <si>
    <t>ชุดครุภัณฑ์เตรียมดินปลูกไม้ผลไม้ยืนต้น</t>
  </si>
  <si>
    <t>ชุดครุภัณฑ์ปลูกไม้ผลไม้ยืนต้นในแปลง</t>
  </si>
  <si>
    <t>ชุดครุภัณฑ์ปฏิบัติดูแลรักษาไม้ผลไม้ยืนต้น</t>
  </si>
  <si>
    <t>ชุดครุภัณฑ์การจัดการหลังการเก็บเกี่ยวไม้ผลไม้ยืนต้นในแปลงปลูก</t>
  </si>
  <si>
    <t>ชุดครุภัณฑ์เตรียมดินปลูกไม้ดอก</t>
  </si>
  <si>
    <t>ชุดครุภัณฑ์ปลูกไม้ดอกในแปลง</t>
  </si>
  <si>
    <t>ชุดครุภัณฑ์ปฏิบัติดูแลรักษาไม้ดอก</t>
  </si>
  <si>
    <t>ชุดครุภัณฑ์การจัดการหลังการเก็บเกี่ยวไม้ดอกในแปลงปลูก</t>
  </si>
  <si>
    <t>ชุดครุภัณฑ์ปลูกพืชไม้ดอกในแปลง</t>
  </si>
  <si>
    <t>1.9  เครื่องควบคุมความชื้นในบรรยากาศ</t>
  </si>
  <si>
    <t>1.11  เครื่องวัดความแน่นเนื้อ</t>
  </si>
  <si>
    <t>1.17  ตู้เก็บอุปกรณ์</t>
  </si>
  <si>
    <t>1.18  รถเข็นอุปกรณ์</t>
  </si>
  <si>
    <t>ชุดครุภัณฑ์โรงเรือนผสมดินปลูกและปักชำ</t>
  </si>
  <si>
    <t>1.1  เครื่องผสมดินปลูก</t>
  </si>
  <si>
    <t>1.2  เครื่องบดเศษวัสดุผสมดินปลูก</t>
  </si>
  <si>
    <t>1.3  เครื่องตีเส้นใยมะพร้าว</t>
  </si>
  <si>
    <t>Pl12001</t>
  </si>
  <si>
    <t>Pl13001</t>
  </si>
  <si>
    <t>ชุดครุภัณฑ์ปฏิบัติการพืชผัก</t>
  </si>
  <si>
    <t>1.1  เครื่องชั่งน้ำหนักขนาด  30  กก.</t>
  </si>
  <si>
    <t>Pl14001</t>
  </si>
  <si>
    <t>ชุดครุภัณฑ์โรงเรือนเพาะชำไม้ผลไม้ยืนต้น</t>
  </si>
  <si>
    <t>Pl15001</t>
  </si>
  <si>
    <t>ชุดครุภัณฑ์โรงเรือนเพาะชำไม้ดอกไม้ประดับ</t>
  </si>
  <si>
    <t>1.1  อุปกรณ์สำหรับเตรียมดินใช้แรงคนได้แก่  จอบ พลั่ว  เสียม</t>
  </si>
  <si>
    <t>1.2  เครื่องผสมดินปลูก</t>
  </si>
  <si>
    <t>1.3  เครื่องบดเศษวัสดุผสมดินปลูก</t>
  </si>
  <si>
    <t>1.4  เครื่องตีเส้นใยมะพร้าว</t>
  </si>
  <si>
    <t>1.5  รถเข็นดินแบบดั๊มพ์ได้</t>
  </si>
  <si>
    <t>1.6  อุปกรณ์ปลูกใช้แรงคน  เช่น  จอบ  ช้อนปลูก</t>
  </si>
  <si>
    <t>1.9  อุปกรณ์การพรวนดิน  เช่น  ซ่อมพรวน,  จอบพรวน</t>
  </si>
  <si>
    <t>1.11  กรรไกรตัดแต่งกิ่งด้ามยาว</t>
  </si>
  <si>
    <t>1.12  กรรไกรตัดแต่งสนามหญ้า</t>
  </si>
  <si>
    <t>1.13  กรรไกรตัดแต่งกิ่งแบบเชือกกระตุก</t>
  </si>
  <si>
    <t>1.14  รถเข็นต้นไม้ล้อจักรยาน</t>
  </si>
  <si>
    <t>1.17  เครื่องฉีดยาแรงสูงพร้อมอุปกรณ์</t>
  </si>
  <si>
    <t>1.18  ชุดป้องกันสารพิษ</t>
  </si>
  <si>
    <t>1.20  เครื่องเย็บกระสอบปุ๋ย</t>
  </si>
  <si>
    <t>เล่ม</t>
  </si>
  <si>
    <t>สาขาวิชา ………...…เกษตรศาสตร์……………….</t>
  </si>
  <si>
    <t>สาขางาน …………...…พืชศาสตร์……………………</t>
  </si>
  <si>
    <t>2001-0001</t>
  </si>
  <si>
    <t xml:space="preserve">คอมพิวเตอร์เพื่องานอาชีพ    </t>
  </si>
  <si>
    <t>/</t>
  </si>
  <si>
    <t>2001-0002</t>
  </si>
  <si>
    <t>การจัดการธุรกิจเบื้องต้น</t>
  </si>
  <si>
    <t>2501-1003</t>
  </si>
  <si>
    <t>การประยุกต์ใช้คอมพิวเตอร์ในงานอาชีพ</t>
  </si>
  <si>
    <t>2001-0003</t>
  </si>
  <si>
    <t>การบริหารงานคุณภาพและเพิ่มผลผลิต</t>
  </si>
  <si>
    <t>2001-0004</t>
  </si>
  <si>
    <t>การจัดการสิ่งแวดล้อมเบื้องต้น</t>
  </si>
  <si>
    <t>2500-1001</t>
  </si>
  <si>
    <t>การพัฒนาความเป็นผู้นำเกษตรกรในอนาคต</t>
  </si>
  <si>
    <t>2500-1002</t>
  </si>
  <si>
    <t>ปฏิบัติงานเกษตร</t>
  </si>
  <si>
    <t>2500-1003</t>
  </si>
  <si>
    <t>ทักษะวิชาชีพเกษตร</t>
  </si>
  <si>
    <t>2501-1001</t>
  </si>
  <si>
    <t>การใช้แทรกเตอร์และเครื่องทุ่นแรงการเกษตร</t>
  </si>
  <si>
    <t>2501-1002</t>
  </si>
  <si>
    <t>การขับเคลื่อนยานพาหนะ</t>
  </si>
  <si>
    <t>2501-1004</t>
  </si>
  <si>
    <t>หลักพืชกรรม</t>
  </si>
  <si>
    <t>2501-1005</t>
  </si>
  <si>
    <t>หลักการเลี้ยงสัตว์</t>
  </si>
  <si>
    <t>2501-1006</t>
  </si>
  <si>
    <t>อุตสาหกรรมเกษตรเบื้องต้น</t>
  </si>
  <si>
    <t>ช่างเกษตรเบื้องต้น</t>
  </si>
  <si>
    <t>2600-1001</t>
  </si>
  <si>
    <t>การประมงทั่วไป</t>
  </si>
  <si>
    <t>2501-2101</t>
  </si>
  <si>
    <t>การผลิตพืชผัก</t>
  </si>
  <si>
    <t>2501-2102</t>
  </si>
  <si>
    <t>การผลิตพืชไร่</t>
  </si>
  <si>
    <t>2501-2103</t>
  </si>
  <si>
    <t>การผลิตไม้ผล-ไม้ยืนต้น</t>
  </si>
  <si>
    <t>2501-2104</t>
  </si>
  <si>
    <t>การผลิตไม้ดอกไม้ประดับ</t>
  </si>
  <si>
    <t>2501-2105</t>
  </si>
  <si>
    <t>การผลิตเห็ด</t>
  </si>
  <si>
    <t>2501-2106</t>
  </si>
  <si>
    <t>การผลิตพืชสมุนไพร</t>
  </si>
  <si>
    <t>2501-2107</t>
  </si>
  <si>
    <t>การปลูกหม่อนเลี้ยงไหม</t>
  </si>
  <si>
    <t>2501-2108</t>
  </si>
  <si>
    <t>การจัดและดูแลสวน</t>
  </si>
  <si>
    <t>2501-2109</t>
  </si>
  <si>
    <t>การผลิตสารชีวภาพเพื่อการเกษตร</t>
  </si>
  <si>
    <t>2501-2150</t>
  </si>
  <si>
    <t>โครงการผลิตผัก</t>
  </si>
  <si>
    <t>2501-2151</t>
  </si>
  <si>
    <t>โครงการผลิตไม้ดอก</t>
  </si>
  <si>
    <t>2501-2152</t>
  </si>
  <si>
    <t>โครงการผลิตไม้ประดับ</t>
  </si>
  <si>
    <t>2501-2153</t>
  </si>
  <si>
    <t>โครงการผลิตเห็ด-ทำเชื้อเห็ด</t>
  </si>
  <si>
    <t>2501-2154</t>
  </si>
  <si>
    <t>โครงการผลิตพืชไร่</t>
  </si>
  <si>
    <t>2501-2155</t>
  </si>
  <si>
    <t>โครงการผลิตไม้ผล-ไม้ยืนต้น</t>
  </si>
  <si>
    <t>2501-2156</t>
  </si>
  <si>
    <t>โครงการขยายพันธุ์พืช</t>
  </si>
  <si>
    <t>2501-2157</t>
  </si>
  <si>
    <t>โครงการผลิตข้าว</t>
  </si>
  <si>
    <t>2501-2158</t>
  </si>
  <si>
    <t>โครงการผลิตพืชสมุนไพร</t>
  </si>
  <si>
    <t>2501-2159</t>
  </si>
  <si>
    <t>โครงการปลูกหม่อนเลี้ยงไหม</t>
  </si>
  <si>
    <t xml:space="preserve"> /</t>
  </si>
  <si>
    <t>Ab02</t>
  </si>
  <si>
    <t>ห้องปฏิบัติการคอมพิวเตอร์</t>
  </si>
  <si>
    <t>Ab04</t>
  </si>
  <si>
    <t>ห้องปฏิบัติการธุรกิจเกษตร 1</t>
  </si>
  <si>
    <t>Ab05</t>
  </si>
  <si>
    <t>ห้องปฏิบัติการธุรกิจเกษตร 2</t>
  </si>
  <si>
    <t>ห้องปฏิบัติการสิ่งแวดล้อม</t>
  </si>
  <si>
    <t>Et05</t>
  </si>
  <si>
    <t>Fm05</t>
  </si>
  <si>
    <t>Fm12</t>
  </si>
  <si>
    <t>พื้นที่ปฏิบัติการฟาร์มแทรกเตอร์และ</t>
  </si>
  <si>
    <t>เครื่องจักรกลเกษตร</t>
  </si>
  <si>
    <t>พื้นที่ปฏิบัติงานการขับเคลื่อนยานพาหนะ</t>
  </si>
  <si>
    <t>Pl02</t>
  </si>
  <si>
    <t xml:space="preserve">ห้องเรียนและห้องปฏิบัติการทางพืชศาสตร์ </t>
  </si>
  <si>
    <t>Pl03</t>
  </si>
  <si>
    <t>Pl12</t>
  </si>
  <si>
    <t>Pl20</t>
  </si>
  <si>
    <t>แปลงทดลองวิจัยและขยายพันธุ์พืชไร่</t>
  </si>
  <si>
    <t>Pl16</t>
  </si>
  <si>
    <t>Pl17</t>
  </si>
  <si>
    <t>Pl18</t>
  </si>
  <si>
    <t>Pl19</t>
  </si>
  <si>
    <t>An02</t>
  </si>
  <si>
    <t>Ai01</t>
  </si>
  <si>
    <t>Fm01</t>
  </si>
  <si>
    <t>หมวดวิชาชีพ วิชาชีพพื้นฐาน</t>
  </si>
  <si>
    <t>หมวดวิชาชีพ วิชาชีพสาขาวิชา</t>
  </si>
  <si>
    <t>FORM1/2</t>
  </si>
  <si>
    <t>FORM1/1</t>
  </si>
  <si>
    <t>2501-21__</t>
  </si>
  <si>
    <t>รายวิชาการผลิตทางด้านพืชศาสตร์ตามความต้องการของท้องถิ่น</t>
  </si>
  <si>
    <t>โครงการผลิตทางด้านพืชศาสตร์ตามความต้องการของท้องถิ่น</t>
  </si>
  <si>
    <t>*</t>
  </si>
  <si>
    <r>
      <t>หมายเหตุ</t>
    </r>
    <r>
      <rPr>
        <sz val="12"/>
        <rFont val="Cordia New"/>
        <family val="2"/>
      </rPr>
      <t xml:space="preserve"> เลือกรายวิชาการผลิตทางด้านพืชศาสตร์ไม่น้อยกว่า 15 หน่วยกิต</t>
    </r>
  </si>
  <si>
    <t xml:space="preserve">               วิชาโครงการไม่น้อยกว่า 6 หน่วยกิต และวิชาอื่นอีกจนครบ 30 หน่วยกิต</t>
  </si>
  <si>
    <t>ห้องเรียนและห้องปฏิบัติการทางสัตวศาสตร์</t>
  </si>
  <si>
    <t>ห้องบรรยายรวม</t>
  </si>
  <si>
    <t>พื้นที่ปฏิบัติการช่างกลโรงงานฟาร์ม</t>
  </si>
  <si>
    <t>Pl13</t>
  </si>
  <si>
    <t>Pl09</t>
  </si>
  <si>
    <t>ห้องปฏิบัติการหลังการเก็บเกี่ยว</t>
  </si>
  <si>
    <t>Pl06</t>
  </si>
  <si>
    <t>แปลงทดลองวิจัยและขยายพันธุ์ไม้ผลไม้ยืนต้น</t>
  </si>
  <si>
    <t>Pl07</t>
  </si>
  <si>
    <t>Pl08</t>
  </si>
  <si>
    <t>Pl15</t>
  </si>
  <si>
    <t>โรงเรือนเพาะชำไม้ดอกไม้ประดับ</t>
  </si>
  <si>
    <t>Pl05</t>
  </si>
  <si>
    <t>ห้องปฏิบัติการเพาะเชื้อเห็ด</t>
  </si>
  <si>
    <t>สาขาวิชาเทคโนโลยี</t>
  </si>
  <si>
    <t>Pl14</t>
  </si>
  <si>
    <t>FORM2/1</t>
  </si>
  <si>
    <t>FORM2/2</t>
  </si>
  <si>
    <t>FORM2/3</t>
  </si>
  <si>
    <t>FORM2/4</t>
  </si>
  <si>
    <t>แบบฟอร์มวิเคราะห์รายวิชา (ปวช.)</t>
  </si>
  <si>
    <t>แบบฟอร์มวิเคราะห์พื้นที่ปฏิบัติงาน (ปวช.)</t>
  </si>
  <si>
    <t>ประเภทวิชา…...………เกษตรกรรม……………………………..</t>
  </si>
  <si>
    <t>สาขาวิชา……….……เกษตรศาตร์…………………..</t>
  </si>
  <si>
    <t>สาขางาน……………พืชศาสตร์……………………</t>
  </si>
  <si>
    <t>Aq01</t>
  </si>
  <si>
    <t>FORM3/1</t>
  </si>
  <si>
    <t>FORM3/2</t>
  </si>
  <si>
    <t>FORM3/3</t>
  </si>
  <si>
    <t>FORM3/4</t>
  </si>
  <si>
    <t>FORM3/5</t>
  </si>
  <si>
    <t>ประเภทวิชา…เกษตรกรรม.. สาขาวิชา…เกษตรศาสตร์… สาขางาน…พืชศาสตร์…</t>
  </si>
  <si>
    <t>รหัสวิชา……2001-0001…   ชื่อวิชา…..…คอมพิวเตอร์เพื่องานอาชีพ…………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</si>
  <si>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 3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60        </t>
    </r>
    <r>
      <rPr>
        <sz val="14"/>
        <rFont val="Cordia New"/>
        <family val="0"/>
      </rPr>
      <t xml:space="preserve"> ชั่วโมง</t>
    </r>
  </si>
  <si>
    <t>( รายละเอียดในสาขาวิชาธุรกิจเกษตรและสหกรณ์)</t>
  </si>
  <si>
    <t>รหัสวิชา……2001-0002…   ชื่อวิชา…..…การจัดการธุรกิจเบื้องต้น……………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</si>
  <si>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 4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80        </t>
    </r>
    <r>
      <rPr>
        <sz val="14"/>
        <rFont val="Cordia New"/>
        <family val="0"/>
      </rPr>
      <t xml:space="preserve"> ชั่วโมง</t>
    </r>
  </si>
  <si>
    <t>FORM4/2</t>
  </si>
  <si>
    <t>FORM4/1</t>
  </si>
  <si>
    <t>FORM4/3</t>
  </si>
  <si>
    <t>FORM4/4</t>
  </si>
  <si>
    <t>รหัสวิชา……2501-1003…   ชื่อวิชา….การประยุกต์ใช้คอมพิวเตอร์ในงานอาชีพ….</t>
  </si>
  <si>
    <t>รหัสวิชา……2001-0003…   ชื่อวิชา….การบริหารงานคุณภาพและเพิ่มผลผลิต….</t>
  </si>
  <si>
    <t>FORM4/5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</si>
  <si>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3 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60       </t>
    </r>
    <r>
      <rPr>
        <sz val="14"/>
        <rFont val="Cordia New"/>
        <family val="0"/>
      </rPr>
      <t xml:space="preserve"> ชั่วโมง</t>
    </r>
  </si>
  <si>
    <t>( รายละเอียดในสาขาวิชาเทคโนโลยีสิ่งแวดล้อม)</t>
  </si>
  <si>
    <t>FORM4/6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</si>
  <si>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2 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4        </t>
    </r>
    <r>
      <rPr>
        <sz val="14"/>
        <rFont val="Cordia New"/>
        <family val="0"/>
      </rPr>
      <t xml:space="preserve"> ชั่วโมง</t>
    </r>
  </si>
  <si>
    <t>Ag00</t>
  </si>
  <si>
    <t>( รายละเอียดในสาขาวิชาพื้นฐาน)</t>
  </si>
  <si>
    <t>FORM4/7</t>
  </si>
  <si>
    <t>รหัสวิชา….2500-1002…..   ชื่อวิชา…………ปฏิบัติงานเกษตร………………..</t>
  </si>
  <si>
    <t>รหัสวิชา……2500-1001…   ชื่อวิชา…การพัฒนาความเป็นผู้นำเกษตรกรในอนาคต…..</t>
  </si>
  <si>
    <t>รหัสวิชา….2001-0001….    ชื่อวิชา……การจัดการสิ่งแวดล้อมเบื้องต้น………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</si>
  <si>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 4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80         </t>
    </r>
    <r>
      <rPr>
        <sz val="14"/>
        <rFont val="Cordia New"/>
        <family val="0"/>
      </rPr>
      <t xml:space="preserve"> ชั่วโมง</t>
    </r>
  </si>
  <si>
    <t>แบบวิเคราะห์รายการและจำนวนครุภัณฑ์ (ปวช.)</t>
  </si>
  <si>
    <t>FORM4/8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</si>
  <si>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4 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 80         </t>
    </r>
    <r>
      <rPr>
        <sz val="14"/>
        <rFont val="Cordia New"/>
        <family val="0"/>
      </rPr>
      <t xml:space="preserve"> ชั่วโมง</t>
    </r>
  </si>
  <si>
    <t>FORM4/9</t>
  </si>
  <si>
    <t>พื้นที่ปฏิบัติการฟาร์มแทรกเตอร์และเครื่องจักรกลเกษตร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</si>
  <si>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4 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80         </t>
    </r>
    <r>
      <rPr>
        <sz val="14"/>
        <rFont val="Cordia New"/>
        <family val="0"/>
      </rPr>
      <t xml:space="preserve"> ชั่วโมง</t>
    </r>
  </si>
  <si>
    <t>รหัสวิชา….2501-1001…..   ชื่อวิชา…การใช้แทรกเตอร์และเครื่องทุ่นแรงการเกษตร…..</t>
  </si>
  <si>
    <t>รหัสวิชา….2500-1003…..   ชื่อวิชา…………ทักษะวิชาชีพเกษตร…………….</t>
  </si>
  <si>
    <t>FORM4/10</t>
  </si>
  <si>
    <t>รหัสวิชา……2501-1002...   ชื่อรายวิชา……การขับเคลื่อนยานพาหนะ………….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</si>
  <si>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  4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  80       </t>
    </r>
    <r>
      <rPr>
        <sz val="14"/>
        <rFont val="Cordia New"/>
        <family val="0"/>
      </rPr>
      <t xml:space="preserve"> ชั่วโมง</t>
    </r>
  </si>
  <si>
    <t>( รายละเอียดในสาขาวิชาช่างกลเกษตร)</t>
  </si>
  <si>
    <t>FORM4/11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</si>
  <si>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 3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 60        </t>
    </r>
    <r>
      <rPr>
        <sz val="14"/>
        <rFont val="Cordia New"/>
        <family val="0"/>
      </rPr>
      <t xml:space="preserve"> ชั่วโมง</t>
    </r>
  </si>
  <si>
    <t>ศึกษาหลักการพื้นฐานเกี่ยวกับพืชและการปลูกพืช</t>
  </si>
  <si>
    <t>1 ชุด</t>
  </si>
  <si>
    <t>ใช้วัสดุอุปกรณ์และเครื่องมือตามลักษณะงาน</t>
  </si>
  <si>
    <t>FORM4/12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</si>
  <si>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3 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 60         </t>
    </r>
    <r>
      <rPr>
        <sz val="14"/>
        <rFont val="Cordia New"/>
        <family val="0"/>
      </rPr>
      <t xml:space="preserve"> ชั่วโมง</t>
    </r>
  </si>
  <si>
    <t>( รายละเอียดในสาขาสัตวศาสตร์)</t>
  </si>
  <si>
    <t>รหัสวิชา……2501-1005….  ชื่อวิชา……………หลักการเลี้ยงสัตว์……………</t>
  </si>
  <si>
    <t>FORM4/13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</si>
  <si>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2 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 40        </t>
    </r>
    <r>
      <rPr>
        <sz val="14"/>
        <rFont val="Cordia New"/>
        <family val="0"/>
      </rPr>
      <t xml:space="preserve"> ชั่วโมง</t>
    </r>
  </si>
  <si>
    <t>ห้องบรรยายรวม (สาขาวิชาอุตสาหกรรมเกษตร)</t>
  </si>
  <si>
    <t>( รายละเอียดในสาขาวิชาอุตสาหกรรมเกษตร)</t>
  </si>
  <si>
    <t>FORM4/14</t>
  </si>
  <si>
    <t>รหัสวิชา……2501-1006...   ชื่อวิชา………อุตสาหกรรมเกษตรเบื้องต้น………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</si>
  <si>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 4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  80       </t>
    </r>
    <r>
      <rPr>
        <sz val="14"/>
        <rFont val="Cordia New"/>
        <family val="0"/>
      </rPr>
      <t xml:space="preserve"> ชั่วโมง</t>
    </r>
  </si>
  <si>
    <t>( รายละเอียดในสาขาวิชาช่างเกษตร)</t>
  </si>
  <si>
    <t>รหัสวิชา……2501-1007..    ชื่อวิชา…………ช่างเกษตรเบื้องต้น……………..</t>
  </si>
  <si>
    <t>FORM4/15</t>
  </si>
  <si>
    <t>ห้องบรรยายรวม (สาขาวิชาประมง)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</si>
  <si>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 2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  40         </t>
    </r>
    <r>
      <rPr>
        <sz val="14"/>
        <rFont val="Cordia New"/>
        <family val="0"/>
      </rPr>
      <t xml:space="preserve"> ชั่วโมง</t>
    </r>
  </si>
  <si>
    <t>( รายละเอียดในสาขาสัตวศาสตร์และสาขาวิชาประมง)</t>
  </si>
  <si>
    <t>รหัสวิชา…2600-1001...     ชื่อวิชา…………การประมงทั่วไป………….….</t>
  </si>
  <si>
    <t>FORM4/16</t>
  </si>
  <si>
    <t>รหัสวิชา…2501-2101….     ชื่อวิชา……………การผลิตพืชผัก……………..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</si>
  <si>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 6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   120       </t>
    </r>
    <r>
      <rPr>
        <sz val="14"/>
        <rFont val="Cordia New"/>
        <family val="0"/>
      </rPr>
      <t xml:space="preserve"> ชั่วโมง</t>
    </r>
  </si>
  <si>
    <t>FORM4/17</t>
  </si>
  <si>
    <t>รหัสวิชา…2501-2102...     ชื่อวิชา……………การผลิตพืชไร่………………..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</si>
  <si>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 6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  120        </t>
    </r>
    <r>
      <rPr>
        <sz val="14"/>
        <rFont val="Cordia New"/>
        <family val="0"/>
      </rPr>
      <t xml:space="preserve"> ชั่วโมง</t>
    </r>
  </si>
  <si>
    <t>FORM4/18</t>
  </si>
  <si>
    <t>รหัสวิชา….2501-2103…..   ชื่อวิชา………การผลิตไม้ผล - ไม้ยืนต้น………...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</si>
  <si>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 6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  120         </t>
    </r>
    <r>
      <rPr>
        <sz val="14"/>
        <rFont val="Cordia New"/>
        <family val="0"/>
      </rPr>
      <t xml:space="preserve"> ชั่วโมง</t>
    </r>
  </si>
  <si>
    <t>FORM4/19</t>
  </si>
  <si>
    <t>รหัสวิชา…2501-2104...     ชื่อวิชา…………การผลิตไม้ดอกไม้ประดับ………….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</si>
  <si>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 6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 120         </t>
    </r>
    <r>
      <rPr>
        <sz val="14"/>
        <rFont val="Cordia New"/>
        <family val="0"/>
      </rPr>
      <t xml:space="preserve"> ชั่วโมง</t>
    </r>
  </si>
  <si>
    <t>FORM4/20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</si>
  <si>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6 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 120        </t>
    </r>
    <r>
      <rPr>
        <sz val="14"/>
        <rFont val="Cordia New"/>
        <family val="0"/>
      </rPr>
      <t xml:space="preserve"> ชั่วโมง</t>
    </r>
  </si>
  <si>
    <t>รหัสวิชา…2501-2105…..    ชื่อวิชา……………การผลิตเห็ด………………....</t>
  </si>
  <si>
    <t>FORM4/21</t>
  </si>
  <si>
    <t>รหัสวิชา……2501-2106...   ชื่อวิชา……………การผลิตพืชสมุนไพร……………...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</si>
  <si>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6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120         </t>
    </r>
    <r>
      <rPr>
        <sz val="14"/>
        <rFont val="Cordia New"/>
        <family val="0"/>
      </rPr>
      <t xml:space="preserve"> ชั่วโมง</t>
    </r>
  </si>
  <si>
    <t>FORM4/22</t>
  </si>
  <si>
    <t>รหัสวิชา….2501-2107....    ชื่อวิชา…………….การปลูกหม่อนเลี้ยงไหม………..</t>
  </si>
  <si>
    <t>(รายละเอียดในสาขาวิชาเทคโนโลยีการปลูกหม่อนเลี้ยงไหม)</t>
  </si>
  <si>
    <t>รหัสวิชา…2501-2108….    ชื่อวิชา……………การจัดและดูแลสวน……….……...</t>
  </si>
  <si>
    <t>รหัสวิชา…2501-2109….    ชื่อวิชา………การผลิตสารชีวภาพเพื่อการเกษตร…….</t>
  </si>
  <si>
    <t>4.6  เครื่องคัดขนาดและทำความสะอาด</t>
  </si>
  <si>
    <t>4.7  เครื่องวัดความหวาน</t>
  </si>
  <si>
    <t>4.8  เครื่องวัดความแน่นเนื้อ</t>
  </si>
  <si>
    <t>4.4  ตู้เก็บรักษาพืชผัก  ผลไม้  ไม้ดอกควบคุมอุณหภูมิ</t>
  </si>
  <si>
    <t>รหัสวิชา…2501-2150….    ชื่อวิชา…………โครงการผลิตผัก……………...</t>
  </si>
  <si>
    <t>รหัสวิชา…2501-2151….    ชื่อวิชา…………โครงการผลิตไม้ดอก…………...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</si>
  <si>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4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80         </t>
    </r>
    <r>
      <rPr>
        <sz val="14"/>
        <rFont val="Cordia New"/>
        <family val="0"/>
      </rPr>
      <t xml:space="preserve"> ชั่วโมง</t>
    </r>
  </si>
  <si>
    <t>รหัสวิชา…2501-2152….    ชื่อวิชา…………โครงการผลิตไม้ประดับ……………...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</si>
  <si>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4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 80         </t>
    </r>
    <r>
      <rPr>
        <sz val="14"/>
        <rFont val="Cordia New"/>
        <family val="0"/>
      </rPr>
      <t xml:space="preserve"> ชั่วโมง</t>
    </r>
  </si>
  <si>
    <t>รหัสวิชา…2501-2153….    ชื่อวิชา…………โครงการผลิตเห็ด-ทำเชื้อเห็ด………...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</si>
  <si>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4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 80         </t>
    </r>
    <r>
      <rPr>
        <sz val="14"/>
        <rFont val="Cordia New"/>
        <family val="0"/>
      </rPr>
      <t xml:space="preserve"> ชั่วโมง</t>
    </r>
  </si>
  <si>
    <t>รหัสวิชา…2501-2154….    ชื่อวิชา…………โครงการผลิตพืชไร่……………...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</si>
  <si>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4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  80         </t>
    </r>
    <r>
      <rPr>
        <sz val="14"/>
        <rFont val="Cordia New"/>
        <family val="0"/>
      </rPr>
      <t xml:space="preserve"> ชั่วโมง</t>
    </r>
  </si>
  <si>
    <t>รหัสวิชา…2501-2155….    ชื่อวิชา………โครงการไม้ผล-ไม้ยืนต้น……………….</t>
  </si>
  <si>
    <t>รหัสวิชา…2501-2156….    ชื่อวิชา………โครงการขยายพันธุ์พืช……………..</t>
  </si>
  <si>
    <t>รหัสวิชา…2501-2157….    ชื่อวิชา…………โครงการผลิตข้าว……………...</t>
  </si>
  <si>
    <t>รหัสวิชา…2501-2158….    ชื่อวิชา…………โครงการผลิตพืชสมุนไพร…………...</t>
  </si>
  <si>
    <t>รหัสวิชา…2501-2159….    ชื่อวิชา…………โครงการปลูกหม่อนเลี้ยงไหม………..</t>
  </si>
  <si>
    <t>เตรียมการผลิตผักตามความต้องการของตลาดและสภาพพื้นที่</t>
  </si>
  <si>
    <t>ปฏิบัติการดูแลรักษาพืชผัก</t>
  </si>
  <si>
    <t>เก็บเกี่ยวผลิตผลพืชผัก</t>
  </si>
  <si>
    <t>จัดการหลังการเก็บเกี่ยวพืชผัก</t>
  </si>
  <si>
    <t>ทำบัญชีรายรับ-รายจ่าย การผลิตและจำหน่าย</t>
  </si>
  <si>
    <t>FORM5/1</t>
  </si>
  <si>
    <t>ชื่อรายวิชา</t>
  </si>
  <si>
    <t>FORM5/2</t>
  </si>
  <si>
    <t>1.2  จอฉายภาพขนาด 70 x 70 นิ้ว</t>
  </si>
  <si>
    <t>1.3  เครื่องคอมพิวเตอร์</t>
  </si>
  <si>
    <t>1.4  เครื่องเล่นวีซีดี</t>
  </si>
  <si>
    <t>1.5  เครื่องรับโทรทัศน์สีขนาด 29 นิ้ว</t>
  </si>
  <si>
    <t>FORM5/3</t>
  </si>
  <si>
    <t>1.8  E.C Meter (แบบกระเป๋าหิ้ว)</t>
  </si>
  <si>
    <t>1.12  นาฬิกาตั้งเวลา</t>
  </si>
  <si>
    <t>FORM5/4</t>
  </si>
  <si>
    <t>1.19  ตู้เย็นขนาด  9  คิวบิคฟุต</t>
  </si>
  <si>
    <t>FORM5/5</t>
  </si>
  <si>
    <t>FORM5/6</t>
  </si>
  <si>
    <t>FORM5/7</t>
  </si>
  <si>
    <t>1.3  จอฉายภาพขนาด  70 x 70  นิ้ว</t>
  </si>
  <si>
    <t>1.8  เครื่องฉายสไลด์อัตโนมัติ</t>
  </si>
  <si>
    <t>FORM5/8</t>
  </si>
  <si>
    <t>ปฏิบัติการปลูกพืชขั้นพื้นฐาน</t>
  </si>
  <si>
    <t>ศึกษาหลักการ  และวางแผนผลิตพืชผัก</t>
  </si>
  <si>
    <t>ปลูกพืชผัก</t>
  </si>
  <si>
    <t>ศึกษาและวางแผนผลิตพืชไร่</t>
  </si>
  <si>
    <t>ปลูกพืชไร่</t>
  </si>
  <si>
    <t xml:space="preserve">ห้องปฏิบัติการธุรกิจเกษตร </t>
  </si>
  <si>
    <t>ห้องปฏิบัติการสหกรณ์</t>
  </si>
  <si>
    <t>ห้องปฏิบัติการชีววิทยาสัตว์น้ำ</t>
  </si>
  <si>
    <t>เก็บเกี่ยวผลิตผลพืชไร่</t>
  </si>
  <si>
    <t>ศึกษาและวางแผนผลิตไม้ผล-ไม้ยืนต้น</t>
  </si>
  <si>
    <t>ปลูกไม้ผลไม้ยืนต้น</t>
  </si>
  <si>
    <t>ศึกษาและวางแผนการผลิตไม้ดอกไม้ประดับ</t>
  </si>
  <si>
    <t>ปลูกไม้ดอกไม้ประดับ</t>
  </si>
  <si>
    <t>ศึกษาและวางแผนการผลิตเห็ดและเชื้อเห็ด</t>
  </si>
  <si>
    <t>ศึกษาและวางแผนการผลิตพืชสมุนไพร</t>
  </si>
  <si>
    <r>
      <t>จำนวนชั่วโมงต่อสัปดาห์</t>
    </r>
    <r>
      <rPr>
        <u val="single"/>
        <sz val="14"/>
        <rFont val="Cordia New"/>
        <family val="2"/>
      </rPr>
      <t xml:space="preserve">         6          </t>
    </r>
    <r>
      <rPr>
        <sz val="14"/>
        <rFont val="Cordia New"/>
        <family val="0"/>
      </rPr>
      <t xml:space="preserve">ชั่วโมง     จำนวนชั่วโมงรวม </t>
    </r>
    <r>
      <rPr>
        <u val="single"/>
        <sz val="14"/>
        <rFont val="Cordia New"/>
        <family val="2"/>
      </rPr>
      <t xml:space="preserve">        120       </t>
    </r>
    <r>
      <rPr>
        <sz val="14"/>
        <rFont val="Cordia New"/>
        <family val="0"/>
      </rPr>
      <t xml:space="preserve"> ชั่วโมง</t>
    </r>
  </si>
  <si>
    <t>ศึกษาวิธีการวางแผน  ออกแบบการจัดและดูแลสวน</t>
  </si>
  <si>
    <t>การจัดสวน</t>
  </si>
  <si>
    <t>ศึกษาและวางแผนการผลิตสารชีวภาพเพื่อการเกษตร</t>
  </si>
  <si>
    <t>เตรียมการผลิตสารชีวภาพเพื่อการเกษตรตามความต้องการของ</t>
  </si>
  <si>
    <t>นำสารชีวภาพที่ผลิตได้ไปใช้</t>
  </si>
  <si>
    <t>ผลิตและดูแลรักษาพืชผักตามแผนปฏิบัติงานในโครงการ</t>
  </si>
  <si>
    <t>จำหน่ายผลิตผล</t>
  </si>
  <si>
    <t>ผลิตและดูแลรักษาไม้ดอกตามแผนปฏิบัติงานในโครงการ</t>
  </si>
  <si>
    <t>ผลิตและดูแลรักษาไม้ประดับตามแผนปฏิบัติงานในโครงการ</t>
  </si>
  <si>
    <t>ผลิตและดูแลรักษาเห็ดและเชื้อเห็ดตามแผนปฏิบัติงานในโครงการ</t>
  </si>
  <si>
    <t>ผลิตและดูแลรักษาพืชไร่ตามแผนปฏิบัติงานในโครงการ</t>
  </si>
  <si>
    <t>ผลิตและดูแลรักษาไม้ผล-ไม้ยืนต้นตามแผนปฏิบัติงานในโครงการ</t>
  </si>
  <si>
    <t>ขยายพันธุ์พืชตามแผนปฏิบัติงานในโครงการ</t>
  </si>
  <si>
    <t>ผลิตและดูแลรักษาข้าวตามแผนปฏิบัติงานในโครงการ</t>
  </si>
  <si>
    <t>ผลิตและดูแลรักษาพืชสมุนไพรตามแผนปฏิบัติงานในโครงการ</t>
  </si>
  <si>
    <t>ปลูกหม่อนเลี้ยงไหมตามแผนปฏิบัติงานในโครงการ</t>
  </si>
  <si>
    <t>จำหน่ายผลิตผลไหม</t>
  </si>
  <si>
    <t>1.9  ตู้เย็นขนาด 9 คิวบิคฟุต</t>
  </si>
  <si>
    <t>1.16  มีดติดตา</t>
  </si>
  <si>
    <t>1.2  อุปกรณ์เตรียมดินติดพ่วงท้ายรถ (ไถ  พรวน  และคราด)</t>
  </si>
  <si>
    <t>2.1  อุปกรณ์ปลูกพืชโดยใช้แรงคน (จอบ,ช้อนปลูก,พลั่ว)</t>
  </si>
  <si>
    <t>ชุดครุภัณฑ์ห้องปฏิบัติการหลังการเก็บเกี่ยว</t>
  </si>
  <si>
    <t>1.15  ชุดมีดตัดแต่งผลิตผล</t>
  </si>
  <si>
    <t>FORM5/9</t>
  </si>
  <si>
    <t>FORM5/10</t>
  </si>
  <si>
    <t>FORM5/11</t>
  </si>
  <si>
    <t>FORM5/12</t>
  </si>
  <si>
    <t>2.3  เครื่องตัดหญ้าแบบสะพายไหล่</t>
  </si>
  <si>
    <t>FORM5/13</t>
  </si>
  <si>
    <t>FORM5/14</t>
  </si>
  <si>
    <t>FORM5/15</t>
  </si>
  <si>
    <t>จัดทำบัญชีรายรับ-รายจ่าย การผลิตและจำหน่าย</t>
  </si>
  <si>
    <t>จัดการหลังการเก็บเกี่ยวพืชไร่</t>
  </si>
  <si>
    <t>เตรียมการผลิตไม้ผลไม้ยืนต้นตามความต้องการของตลาดและสภาพพื้นที่</t>
  </si>
  <si>
    <t>เตรียมการผลิตพืชไร่ตามความต้องการของตลาดและสภาพพื้นที่</t>
  </si>
  <si>
    <t>ปฏิบัติการดูแลรักษาพืชไร่</t>
  </si>
  <si>
    <t>จัดการหลังการเก็บเกี่ยวไม้ผลไม้ยืนต้น</t>
  </si>
  <si>
    <t>ปฏิบัติการดูแลรักษาไม้ผลไม้ยืนต้น</t>
  </si>
  <si>
    <t>เก็บเกี่ยวผลิตผลไม้ผลไม้ยืนต้น</t>
  </si>
  <si>
    <t>และสภาพพื้นที่</t>
  </si>
  <si>
    <t>เตรียมการผลิตไม้ดอกไม้ประดับตามความต้องการของตลาด</t>
  </si>
  <si>
    <t>จัดการหลังการเก็บเกี่ยวไม้ดอกไม้ประดับ</t>
  </si>
  <si>
    <t>เก็บเกี่ยวผลิตผลไม้ดอกไม้ประดับ</t>
  </si>
  <si>
    <t>ปฏิบัติการดูแลรักษาไม้ดอกไม้ประดับ</t>
  </si>
  <si>
    <t>เตรียมการผลิตเห็ดและเชื้อเห็ดตามความต้องการของตลาด</t>
  </si>
  <si>
    <t>ผลิตเห็ดและเชื้อเห็ด</t>
  </si>
  <si>
    <t>ปฏิบัติการดูแลรักษาเห็ดและเชื้อเห็ด</t>
  </si>
  <si>
    <t>เก็บเกี่ยวและจัดการหลังการเก็บเกี่ยว</t>
  </si>
  <si>
    <t>เตรียมการผลิตพืชสมุนไพรตามความต้องการของตลาด</t>
  </si>
  <si>
    <t>ดำเนินการปลูกพืชสมุนไพร</t>
  </si>
  <si>
    <t>ปฏิบัติการดูแลรักษาพืชสมุนไพร</t>
  </si>
  <si>
    <t>เก็บเกี่ยวพืชสมุนไพร</t>
  </si>
  <si>
    <t>จัดการหลังการเก็บเกี่ยวพืชสมุนไพร</t>
  </si>
  <si>
    <t>จัดทำบัญชีรายรับ-รายจ่าย การผลิตและจำหน่ายพืชสมุนไพร</t>
  </si>
  <si>
    <t>1.8  ไม้ทีเลื่อนได้ (T-slide)</t>
  </si>
  <si>
    <t>1.8  อุปกรณ์แปลงพ่นหมอกพร้อมอุปกรณ์</t>
  </si>
  <si>
    <t>1.9  เครื่องผสมดินปลูก</t>
  </si>
  <si>
    <t>จัดทำประมาณการค่าใช้จ่าย  เพื่อประเมินราคาและเสนอราคา</t>
  </si>
  <si>
    <t>ปฏิบัติการดูแลรักษาสวนอย่างมีระบบตามแผนงาน</t>
  </si>
  <si>
    <t>วางแผนออกแบบการจัดสวน</t>
  </si>
  <si>
    <t>ท้องถิ่นและวัสดุที่มีในท้องถิ่น</t>
  </si>
  <si>
    <t>ผลิตสารชีวภาพเพื่อการเกษตร</t>
  </si>
  <si>
    <t>จัดการสารชีวภาพหลังการผลิตโดยการตรวจสอบคุณภาพ และเก็บรักษา</t>
  </si>
  <si>
    <t>จัดทำบัญชีรายรับ-รายจ่ายการผลิตและจำหน่ายสารชีวภาพ</t>
  </si>
  <si>
    <t>สรุปผลการดำเนินงาน สรุปรายรับ-รายจ่ายของโครงการ</t>
  </si>
  <si>
    <t>จัดทำโครงการผลิตผัก</t>
  </si>
  <si>
    <t>จัดทำโครงการผลิตไม้ดอก</t>
  </si>
  <si>
    <t>ประกอบด้วย 21 รายการ ดังนี้</t>
  </si>
  <si>
    <t>1.3  ตู้เย็นขนาด  15  คิวปิคฟุต</t>
  </si>
  <si>
    <t>ประกอบด้วย  3  รายการ ดังนี้</t>
  </si>
  <si>
    <t>ตัวอย่างแผนการเรียน</t>
  </si>
  <si>
    <t>หลักสูตรประกาศนียบัตรวิชาชีพ พุทธศักราช 2545 (ปรับปรุง พ.ศ. 2546)</t>
  </si>
  <si>
    <r>
      <t>ประเภทวิชา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เกษตรศาสตร์     </t>
    </r>
    <r>
      <rPr>
        <b/>
        <sz val="14"/>
        <rFont val="CordiaUPC"/>
        <family val="2"/>
      </rPr>
      <t xml:space="preserve"> สาขางาน</t>
    </r>
    <r>
      <rPr>
        <sz val="14"/>
        <rFont val="CordiaUPC"/>
        <family val="2"/>
      </rPr>
      <t>พืชศาสตร์</t>
    </r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</si>
  <si>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</si>
  <si>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</si>
  <si>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</si>
  <si>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</si>
  <si>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</si>
  <si>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2000-1201</t>
  </si>
  <si>
    <t>ภาษาอังกฤษเพื่อการสื่อสาร 1</t>
  </si>
  <si>
    <t>2000-1101</t>
  </si>
  <si>
    <t>ภาษาไทยเพื่ออาชีพ 1</t>
  </si>
  <si>
    <t>2000-1301</t>
  </si>
  <si>
    <t>วิถีธรรมวิถีไทย</t>
  </si>
  <si>
    <t>2000-1202</t>
  </si>
  <si>
    <t>ภาษาอังกฤษเพื่อการสื่อสาร 2</t>
  </si>
  <si>
    <t>2000-1401</t>
  </si>
  <si>
    <t>วิทยาศาสตร์พื้นฐาน</t>
  </si>
  <si>
    <t>2000-13__</t>
  </si>
  <si>
    <t>รายวิชาในกลุ่มสังคมศึกษา</t>
  </si>
  <si>
    <t>2000-1501</t>
  </si>
  <si>
    <t>คณิตศาสตร์ประยุกต์ 1</t>
  </si>
  <si>
    <t>2000-16__</t>
  </si>
  <si>
    <t>รายวิชาในกลุ่มสุขศึกษา</t>
  </si>
  <si>
    <t>รายวิชาในกลุ่มพลศึกษา</t>
  </si>
  <si>
    <t>2000-1524</t>
  </si>
  <si>
    <t>คณิตศาสตร์ประยุกต์ 6</t>
  </si>
  <si>
    <t>หมวดวิชาชีพ</t>
  </si>
  <si>
    <t>วิชาชีพพื้นฐาน</t>
  </si>
  <si>
    <t>การพัฒนาความเป็นผู้นำเกษตรกร</t>
  </si>
  <si>
    <t>วิชาชีพสาขาวิชา</t>
  </si>
  <si>
    <t>ในอนาคต</t>
  </si>
  <si>
    <t>วิชาชีพสาขางาน</t>
  </si>
  <si>
    <t>รายวิชาการผลิตทางด้านพืชศาสตร์</t>
  </si>
  <si>
    <t>กิจกรรมเสริมหลักสูตร</t>
  </si>
  <si>
    <t>2002-0001</t>
  </si>
  <si>
    <t>กิจกรรมลูกเสือวิสามัญ 1</t>
  </si>
  <si>
    <t>2002-0002</t>
  </si>
  <si>
    <t>กิจกรรมลูกเสือวิสามัญ 2</t>
  </si>
  <si>
    <t>ภาคเรียนที่ 3</t>
  </si>
  <si>
    <t>ภาคเรียนที่ 4</t>
  </si>
  <si>
    <t>2000-11__</t>
  </si>
  <si>
    <t>รายวิชาในกลุ่มภาษาไทย</t>
  </si>
  <si>
    <t>2000-12__</t>
  </si>
  <si>
    <t>รายวิชาในกลุ่มภาษาอังกฤษพื้นฐาน</t>
  </si>
  <si>
    <t>วิชาชีพเกษตร</t>
  </si>
  <si>
    <t>2000-1422</t>
  </si>
  <si>
    <t>วิทยาศาสตร์เกษตร</t>
  </si>
  <si>
    <t>คอมพิวเตอร์เพื่องานอาชีพ</t>
  </si>
  <si>
    <t>การใช้แทรกเตอร์และเครื่องทุ่นแรง</t>
  </si>
  <si>
    <t>การเกษตร</t>
  </si>
  <si>
    <t>2501-23__</t>
  </si>
  <si>
    <t>รายวิชาการผลิตทางด้านอุตสาหกรรม</t>
  </si>
  <si>
    <t>เกษตร</t>
  </si>
  <si>
    <t>รายวิชาโครงการผลิตทางด้านพืชศาสตร์</t>
  </si>
  <si>
    <t>2002-0003</t>
  </si>
  <si>
    <t>กิจกรรมองค์การวิชาชีพ 1</t>
  </si>
  <si>
    <t>2002-0004</t>
  </si>
  <si>
    <t>กิจกรรมองค์การวิชาชีพ 2</t>
  </si>
  <si>
    <t>ภาคเรียนที่ 5</t>
  </si>
  <si>
    <t>ภาคเรียนที่ 6</t>
  </si>
  <si>
    <r>
      <t>วิชาชีพสาขางาน</t>
    </r>
    <r>
      <rPr>
        <sz val="12"/>
        <rFont val="CordiaUPC"/>
        <family val="2"/>
      </rPr>
      <t xml:space="preserve"> (ฝึกในสถานประกอบการ)</t>
    </r>
  </si>
  <si>
    <t>2501-22__</t>
  </si>
  <si>
    <t>รายวิชาการผลิตทางด้านสัตวศาสตร์</t>
  </si>
  <si>
    <t>2501-24__</t>
  </si>
  <si>
    <t>รายวิชาการผลิต/บริการทางด้าน</t>
  </si>
  <si>
    <t>โครงการ</t>
  </si>
  <si>
    <t>ช่างเกษตร</t>
  </si>
  <si>
    <t>2501-5001</t>
  </si>
  <si>
    <t>หมวดวิชาเลือกเสรี</t>
  </si>
  <si>
    <t>2501-2501</t>
  </si>
  <si>
    <t>การเกษตรแบบผสมผสาน</t>
  </si>
  <si>
    <t>2____-____</t>
  </si>
  <si>
    <t>วิชาเลือกเสรี 2</t>
  </si>
  <si>
    <t>วิชาเลือกเสรี 3</t>
  </si>
  <si>
    <t>วิชาเลือกเสรี 4</t>
  </si>
  <si>
    <t>2002-0005</t>
  </si>
  <si>
    <t>กิจกรรมองค์การวิชาชีพ 3</t>
  </si>
  <si>
    <t xml:space="preserve">ห้องปฏิบัติการไม้ผลและขยายพันธุ์พืช </t>
  </si>
  <si>
    <t>3,200 (2ไร่)</t>
  </si>
  <si>
    <t>ชุดครุภัณฑ์การจัดการหลังการเก็บเกี่ยว</t>
  </si>
  <si>
    <t>ไม้ดอกในแปลงปลูก</t>
  </si>
  <si>
    <t xml:space="preserve"> แปลงทดลองวิจัยและขยายพันธุ์ไม้ประดับ</t>
  </si>
  <si>
    <t>ไม้ประดับในแปลงปลูก</t>
  </si>
  <si>
    <t>FORM7/2</t>
  </si>
  <si>
    <t>ตรม.</t>
  </si>
  <si>
    <t>FORM7/3</t>
  </si>
  <si>
    <t xml:space="preserve">                  รายการครุภัณฑ์มาตรฐานขั้นพื้นฐาน และคุณลักษณะเฉพาะครุภัณฑ์ (ย่อ)  </t>
  </si>
  <si>
    <t>รหัส
ครุภัณท์</t>
  </si>
  <si>
    <t>จำนวนตาม
มาตรฐาน</t>
  </si>
  <si>
    <t>ราคา
ต่อหน่วย</t>
  </si>
  <si>
    <t>ประกอบด้วย 16 รายการ ดังนี้</t>
  </si>
  <si>
    <t>1.  เครื่องฉายภาพข้ามศีรษะ</t>
  </si>
  <si>
    <t>มีแท่นวางฟิล์มขนาดกว้างยาวไม่ต่ำกว่า 8.5 ป 10 นิ้ว</t>
  </si>
  <si>
    <t>มีปุ่มปรับความคมชัดของภาพและปรับความเข้มของแสง</t>
  </si>
  <si>
    <t>ใช้ไฟฟ้า 220 โวลต์</t>
  </si>
  <si>
    <t>เป็นจอสีที่มีขนาดความกว้างยาว 70 x 70 นิ้ว เคลือบด้วย</t>
  </si>
  <si>
    <t>วัสดุสะท้อนแสง แผ่นจอสามารถม้วนเก็บได้ มีอุปกรณ์</t>
  </si>
  <si>
    <t>สำหรับติดฝาผนังและเลื่อนจอขึ้นลงได้</t>
  </si>
  <si>
    <t>2.  จอฉายภาพขนาด 70 x 70 นิ้ว</t>
  </si>
  <si>
    <t xml:space="preserve">3.  เครื่องคอมพิวเตอร์ </t>
  </si>
  <si>
    <t>4.  เครื่องเล่นวีซีดี</t>
  </si>
  <si>
    <t>5.  เครื่องรับโทรทัศน์สีขนาดจอภาพ 29 นิ้ว</t>
  </si>
  <si>
    <t>6.  เครื่อง Printer/ Copy/ scanner</t>
  </si>
  <si>
    <t>FORM8/3</t>
  </si>
  <si>
    <t>7.  เครื่องควบคุมและสำรองไฟฟ้า (UPS)</t>
  </si>
  <si>
    <t>8.  เครื่องปรับอากาศขนาด 25000 บีทียู</t>
  </si>
  <si>
    <t>9.  โต๊ะวางคอมพิวเตอร์</t>
  </si>
  <si>
    <t>10. โต๊ะปฏิบัติกรพร้อมเก้าอี้ 6 ตัว</t>
  </si>
  <si>
    <t>11. โต๊ะอ่างน้ำติดฝาผนัง ( 1 โต๊ะมี 4 อ่าง)</t>
  </si>
  <si>
    <t>มีขนาดกว้าง 0.62 เมตร ยาว 4.40 เมตร สูง 0.80 เมตร</t>
  </si>
  <si>
    <t>โครงสร้างไม้เนื้อแข็ง ขนาดไม่น้อยกว่า 2x4 ซม. พื้นโต๊ะ</t>
  </si>
  <si>
    <t>/ตู้ / ลิ้นชัก ใช้ไม้อัดหนา 10 มม. ปูด้วยไฟเบอร์กลส ติดอ่างน้ำ</t>
  </si>
  <si>
    <t>ไฟเบอร์กลาสขนาดกว้าง ยาว ลึก 40 x 40 x30 ซม.</t>
  </si>
  <si>
    <t>12. เครื่องชั่งไฟฟ้าทศนิยม 4 ตำแหน่ง</t>
  </si>
  <si>
    <t>เป็นเครื่องชั่งไฟฟ้าที่แสดงผลด้วยตัวเลขทศนิยม 4 ตำแหน่ง</t>
  </si>
  <si>
    <t>ควบคุมการทำงานด้วยระบบไมโครคอมพิวเตอร์เป็นระบบ</t>
  </si>
  <si>
    <t>การชั่งแบบ Monolithie Weighth Technology</t>
  </si>
  <si>
    <t>13. เครื่องวัดความเป็นกรด-ด่างห้องปฏิบัติการ</t>
  </si>
  <si>
    <t>เป็นเครื่องแบบตังโต๊ะแสดงผลการวัดโดยใช้ตัวเลขใช้กำลัง</t>
  </si>
  <si>
    <t>ไฟฟ้า 220 โวลท์ 50 ไซเคิล</t>
  </si>
  <si>
    <t>14. กล้องจุลทรรศน์กำลังขยาย 1,000 เท่า แบบ 2 ตา</t>
  </si>
  <si>
    <t>15. ชุดเครื่องแก้วห้องปฏิบัติการ</t>
  </si>
  <si>
    <t>16. ชุดเครื่องมือปรับปรุงพันธุ์พืช</t>
  </si>
  <si>
    <t xml:space="preserve">ประกอบด้วย 23 รายการ ดังนี้ </t>
  </si>
  <si>
    <t>1.   เครื่องวัดความเป็นกรดเป็นด่างในห้องปฏิบัติการ</t>
  </si>
  <si>
    <t>2.   เครื่องวัดความเป็นกรดเป็นกรดเป็นด่างสนาม</t>
  </si>
  <si>
    <t>เป็นเครื่องที่สามารถวัดความเป็นกรด-ด่างในสารละลาย</t>
  </si>
  <si>
    <t>และวัดอุณหภูมิในเครื่องเดียวกัน แสดงผลบนหน้าปัทม์</t>
  </si>
  <si>
    <t>3.   เครื่องเขย่าแยกขนาดของดิน</t>
  </si>
  <si>
    <t>เป็นเครื่องที่เขย่า บน-ล่าง และซ้าย-ขวาในตัวเดียวกัน ใช้</t>
  </si>
  <si>
    <t>กับตะแกรงขนาด 12 นิ้ว พร้อมกันไม่ต่ำกว่า 13 อัน ใช้</t>
  </si>
  <si>
    <t>มอเตอร์ไฟฟ้าไม่น้อยกว่า 1/4 แรงม้า สามารถตั้งเวลาได้</t>
  </si>
  <si>
    <t>ถึง 30 นาที ใช้ไฟฟ้า 220 โวลท์ 50 ไซเคิล</t>
  </si>
  <si>
    <t>4.   เครื่องวัดความชื้นของดิน</t>
  </si>
  <si>
    <t>5.   เครื่องเจาะเก็บตัวอย่างดิน</t>
  </si>
  <si>
    <t>ทำด้วยโลหะที่มีความแข็งแกร่งใกำลังมือหมุนมีหัวเจาะ</t>
  </si>
  <si>
    <t>แบบเกลียวสว่าน รูปกลีบบัว และแบบรูปหลอด อย่างละ</t>
  </si>
  <si>
    <t>1 อัน มีความยาวไม่น้อยกว่า 90  ซม.จำนวน 1 อัน</t>
  </si>
  <si>
    <t>6.   เครื่องชั่งไฟฟ้าทศนิยม 3 ตำแหน่ง</t>
  </si>
  <si>
    <t>อ่านค่าทศนิยมได้ 30 ตำแหน่ง ชั่งน้ำหนักได้สูงสุด</t>
  </si>
  <si>
    <t>ไม่น้อยกว่า 200 กรัม สามารถหักค่าน้ำหนัก พาชนะ</t>
  </si>
  <si>
    <t>ได้ตลอดช่วง ใช้งานได้ในช่วงอุณหภูมิ 5-40 องศาเซลเซียส</t>
  </si>
  <si>
    <t>7.   สมุดเทียบสีดิน</t>
  </si>
  <si>
    <t>มีสีสำหรับเทียบสีดินไม่น้อยกว่า 196 สี ตามมาตรฐานสากล</t>
  </si>
  <si>
    <t>ขนาดของแผ่นสีผ่นละ 7x4 นิ้ว</t>
  </si>
  <si>
    <t>8.   E.C Meter (แบบกระเป๋าหิ้ว)</t>
  </si>
  <si>
    <t>เป็นเครื่องวัดแบบกระเป๋าหิ้วแสดงค่าตัวเลขไฟฟ้า</t>
  </si>
  <si>
    <t>สามารถวัดค่าความนำไฟฟ้าตั้งแต่ 0-20 ms/cm</t>
  </si>
  <si>
    <t>ใช้แบตเตอรี่เป็นพลังงาน</t>
  </si>
  <si>
    <t>9.   ตู้อบความร้อน</t>
  </si>
  <si>
    <t>เป็นตู้ที่สามารถควบคุมอุณหภูมิตั้งแต่ 0-220 องศาเซลเซียส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</si>
</sst>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#,##0.00;[Red]#,##0.00"/>
    <numFmt numFmtId="189" formatCode="0;[Red]0"/>
    <numFmt numFmtId="190" formatCode="_-* #,##0_-;\-* #,##0_-;_-* &quot;-&quot;??_-;_-@_-"/>
  </numFmts>
  <fonts count="21">
    <font>
      <sz val="14"/>
      <name val="Cordia New"/>
      <family val="0"/>
    </font>
    <font>
      <b/>
      <sz val="18"/>
      <name val="Cordia New"/>
      <family val="2"/>
    </font>
    <font>
      <sz val="12"/>
      <name val="Cordia New"/>
      <family val="2"/>
    </font>
    <font>
      <sz val="16"/>
      <name val="Angsana New"/>
      <family val="1"/>
    </font>
    <font>
      <sz val="13.5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u val="single"/>
      <sz val="12"/>
      <name val="Cordia New"/>
      <family val="2"/>
    </font>
    <font>
      <sz val="13"/>
      <name val="Cordia New"/>
      <family val="2"/>
    </font>
    <font>
      <u val="single"/>
      <sz val="14"/>
      <name val="Cordia New"/>
      <family val="2"/>
    </font>
    <font>
      <b/>
      <sz val="14"/>
      <name val="CordiaUPC"/>
      <family val="2"/>
    </font>
    <font>
      <sz val="14"/>
      <name val="CordiaUPC"/>
      <family val="2"/>
    </font>
    <font>
      <b/>
      <sz val="18"/>
      <name val="CordiaUPC"/>
      <family val="2"/>
    </font>
    <font>
      <sz val="12"/>
      <name val="CordiaUPC"/>
      <family val="2"/>
    </font>
    <font>
      <sz val="13"/>
      <name val="CordiaUPC"/>
      <family val="2"/>
    </font>
    <font>
      <b/>
      <sz val="13"/>
      <name val="CordiaUPC"/>
      <family val="2"/>
    </font>
    <font>
      <b/>
      <sz val="12"/>
      <name val="CordiaUPC"/>
      <family val="2"/>
    </font>
    <font>
      <b/>
      <sz val="17"/>
      <name val="CordiaUPC"/>
      <family val="2"/>
    </font>
    <font>
      <sz val="17"/>
      <name val="CordiaUPC"/>
      <family val="2"/>
    </font>
    <font>
      <b/>
      <sz val="16"/>
      <name val="CordiaUPC"/>
      <family val="2"/>
    </font>
  </fonts>
  <fills count="3">
    <fill>
      <patternFill/>
    </fill>
    <fill>
      <patternFill patternType="gray125"/>
    </fill>
    <fill>
      <patternFill patternType="gray06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9" fillId="0" borderId="1" xfId="0" applyFont="1" applyBorder="1" applyAlignment="1">
      <alignment shrinkToFit="1"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1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190" fontId="15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187" fontId="0" fillId="0" borderId="8" xfId="0" applyNumberFormat="1" applyBorder="1" applyAlignment="1">
      <alignment horizontal="right"/>
    </xf>
    <xf numFmtId="0" fontId="15" fillId="0" borderId="8" xfId="0" applyFont="1" applyBorder="1" applyAlignment="1">
      <alignment/>
    </xf>
    <xf numFmtId="0" fontId="15" fillId="0" borderId="8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187" fontId="0" fillId="0" borderId="4" xfId="0" applyNumberFormat="1" applyBorder="1" applyAlignment="1">
      <alignment horizontal="right"/>
    </xf>
    <xf numFmtId="0" fontId="15" fillId="0" borderId="9" xfId="0" applyFont="1" applyBorder="1" applyAlignment="1">
      <alignment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6" xfId="0" applyFont="1" applyBorder="1" applyAlignment="1">
      <alignment horizontal="center"/>
    </xf>
    <xf numFmtId="190" fontId="15" fillId="0" borderId="6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8" xfId="0" applyFont="1" applyBorder="1" applyAlignment="1">
      <alignment/>
    </xf>
    <xf numFmtId="0" fontId="0" fillId="0" borderId="6" xfId="0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187" fontId="0" fillId="0" borderId="6" xfId="0" applyNumberFormat="1" applyBorder="1" applyAlignment="1">
      <alignment horizontal="right"/>
    </xf>
    <xf numFmtId="0" fontId="15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187" fontId="0" fillId="0" borderId="8" xfId="0" applyNumberFormat="1" applyFill="1" applyBorder="1" applyAlignment="1">
      <alignment horizontal="right"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 horizontal="center"/>
    </xf>
    <xf numFmtId="190" fontId="15" fillId="0" borderId="13" xfId="15" applyNumberFormat="1" applyFont="1" applyBorder="1" applyAlignment="1">
      <alignment/>
    </xf>
    <xf numFmtId="3" fontId="15" fillId="0" borderId="8" xfId="0" applyNumberFormat="1" applyFont="1" applyBorder="1" applyAlignment="1">
      <alignment horizontal="center"/>
    </xf>
    <xf numFmtId="190" fontId="15" fillId="0" borderId="8" xfId="15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8" xfId="0" applyNumberFormat="1" applyBorder="1" applyAlignment="1">
      <alignment horizontal="center"/>
    </xf>
    <xf numFmtId="190" fontId="0" fillId="0" borderId="8" xfId="15" applyNumberFormat="1" applyBorder="1" applyAlignment="1">
      <alignment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/>
    </xf>
    <xf numFmtId="3" fontId="0" fillId="0" borderId="7" xfId="0" applyNumberFormat="1" applyBorder="1" applyAlignment="1">
      <alignment horizontal="center"/>
    </xf>
    <xf numFmtId="190" fontId="0" fillId="0" borderId="7" xfId="15" applyNumberFormat="1" applyBorder="1" applyAlignment="1">
      <alignment/>
    </xf>
    <xf numFmtId="0" fontId="0" fillId="0" borderId="7" xfId="0" applyBorder="1" applyAlignment="1">
      <alignment/>
    </xf>
    <xf numFmtId="0" fontId="1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190" fontId="0" fillId="0" borderId="9" xfId="15" applyNumberFormat="1" applyBorder="1" applyAlignment="1">
      <alignment/>
    </xf>
    <xf numFmtId="190" fontId="15" fillId="0" borderId="7" xfId="15" applyNumberFormat="1" applyFont="1" applyBorder="1" applyAlignment="1">
      <alignment/>
    </xf>
    <xf numFmtId="0" fontId="16" fillId="0" borderId="8" xfId="0" applyFont="1" applyBorder="1" applyAlignment="1">
      <alignment/>
    </xf>
    <xf numFmtId="187" fontId="0" fillId="0" borderId="11" xfId="0" applyNumberFormat="1" applyBorder="1" applyAlignment="1">
      <alignment horizontal="right"/>
    </xf>
    <xf numFmtId="187" fontId="0" fillId="0" borderId="8" xfId="0" applyNumberFormat="1" applyBorder="1" applyAlignment="1">
      <alignment horizontal="left"/>
    </xf>
    <xf numFmtId="0" fontId="16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90" fontId="15" fillId="0" borderId="8" xfId="15" applyNumberFormat="1" applyFont="1" applyBorder="1" applyAlignment="1">
      <alignment horizontal="left" indent="4"/>
    </xf>
    <xf numFmtId="0" fontId="15" fillId="0" borderId="7" xfId="0" applyFont="1" applyBorder="1" applyAlignment="1">
      <alignment horizontal="right"/>
    </xf>
    <xf numFmtId="190" fontId="15" fillId="0" borderId="7" xfId="15" applyNumberFormat="1" applyFont="1" applyBorder="1" applyAlignment="1">
      <alignment horizontal="left" indent="4"/>
    </xf>
    <xf numFmtId="190" fontId="15" fillId="0" borderId="9" xfId="15" applyNumberFormat="1" applyFont="1" applyBorder="1" applyAlignment="1">
      <alignment/>
    </xf>
    <xf numFmtId="190" fontId="15" fillId="0" borderId="2" xfId="15" applyNumberFormat="1" applyFont="1" applyBorder="1" applyAlignment="1">
      <alignment/>
    </xf>
    <xf numFmtId="190" fontId="15" fillId="0" borderId="6" xfId="15" applyNumberFormat="1" applyFont="1" applyBorder="1" applyAlignment="1">
      <alignment/>
    </xf>
    <xf numFmtId="0" fontId="0" fillId="0" borderId="8" xfId="0" applyBorder="1" applyAlignment="1">
      <alignment horizontal="left" shrinkToFit="1"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187" fontId="0" fillId="0" borderId="13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9" xfId="0" applyBorder="1" applyAlignment="1">
      <alignment horizontal="left"/>
    </xf>
    <xf numFmtId="187" fontId="0" fillId="0" borderId="9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190" fontId="15" fillId="0" borderId="6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187" fontId="0" fillId="0" borderId="2" xfId="0" applyNumberFormat="1" applyBorder="1" applyAlignment="1">
      <alignment horizontal="right"/>
    </xf>
    <xf numFmtId="0" fontId="0" fillId="0" borderId="20" xfId="0" applyBorder="1" applyAlignment="1">
      <alignment/>
    </xf>
    <xf numFmtId="0" fontId="15" fillId="0" borderId="11" xfId="0" applyFont="1" applyBorder="1" applyAlignment="1">
      <alignment/>
    </xf>
    <xf numFmtId="0" fontId="0" fillId="0" borderId="14" xfId="0" applyBorder="1" applyAlignment="1">
      <alignment/>
    </xf>
    <xf numFmtId="190" fontId="0" fillId="0" borderId="8" xfId="15" applyNumberFormat="1" applyBorder="1" applyAlignment="1">
      <alignment horizontal="center"/>
    </xf>
    <xf numFmtId="190" fontId="0" fillId="0" borderId="8" xfId="0" applyNumberFormat="1" applyBorder="1" applyAlignment="1">
      <alignment horizontal="center"/>
    </xf>
    <xf numFmtId="0" fontId="0" fillId="0" borderId="21" xfId="0" applyBorder="1" applyAlignment="1">
      <alignment/>
    </xf>
    <xf numFmtId="3" fontId="0" fillId="0" borderId="13" xfId="0" applyNumberFormat="1" applyBorder="1" applyAlignment="1">
      <alignment horizontal="right"/>
    </xf>
    <xf numFmtId="0" fontId="15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9" xfId="0" applyFill="1" applyBorder="1" applyAlignment="1">
      <alignment horizontal="left"/>
    </xf>
    <xf numFmtId="3" fontId="0" fillId="0" borderId="9" xfId="0" applyNumberFormat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90" fontId="15" fillId="0" borderId="8" xfId="0" applyNumberFormat="1" applyFont="1" applyBorder="1" applyAlignment="1">
      <alignment horizontal="center"/>
    </xf>
    <xf numFmtId="190" fontId="15" fillId="0" borderId="2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" xfId="0" applyBorder="1" applyAlignment="1">
      <alignment horizontal="center"/>
    </xf>
    <xf numFmtId="3" fontId="0" fillId="0" borderId="7" xfId="0" applyNumberFormat="1" applyBorder="1" applyAlignment="1">
      <alignment horizontal="right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/>
    </xf>
    <xf numFmtId="0" fontId="15" fillId="0" borderId="18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8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5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12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90" fontId="12" fillId="0" borderId="8" xfId="15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190" fontId="12" fillId="0" borderId="9" xfId="15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190" fontId="11" fillId="0" borderId="1" xfId="0" applyNumberFormat="1" applyFont="1" applyBorder="1" applyAlignment="1">
      <alignment/>
    </xf>
    <xf numFmtId="190" fontId="12" fillId="0" borderId="1" xfId="15" applyNumberFormat="1" applyFont="1" applyBorder="1" applyAlignment="1">
      <alignment horizontal="center"/>
    </xf>
    <xf numFmtId="190" fontId="12" fillId="0" borderId="2" xfId="15" applyNumberFormat="1" applyFont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/>
    </xf>
    <xf numFmtId="190" fontId="11" fillId="0" borderId="9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12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3" xfId="0" applyNumberFormat="1" applyBorder="1" applyAlignment="1">
      <alignment horizontal="center"/>
    </xf>
    <xf numFmtId="0" fontId="12" fillId="0" borderId="9" xfId="0" applyFont="1" applyBorder="1" applyAlignment="1">
      <alignment/>
    </xf>
    <xf numFmtId="190" fontId="11" fillId="0" borderId="9" xfId="15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26" xfId="0" applyFont="1" applyBorder="1" applyAlignment="1">
      <alignment/>
    </xf>
    <xf numFmtId="0" fontId="0" fillId="0" borderId="1" xfId="0" applyBorder="1" applyAlignment="1">
      <alignment vertical="center"/>
    </xf>
    <xf numFmtId="0" fontId="14" fillId="0" borderId="2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28" xfId="0" applyFont="1" applyBorder="1" applyAlignment="1">
      <alignment horizontal="center"/>
    </xf>
    <xf numFmtId="0" fontId="17" fillId="0" borderId="2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4" fillId="0" borderId="29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8" xfId="0" applyFont="1" applyFill="1" applyBorder="1" applyAlignment="1">
      <alignment horizontal="left" shrinkToFit="1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1" fillId="0" borderId="4" xfId="0" applyFont="1" applyBorder="1" applyAlignment="1">
      <alignment/>
    </xf>
    <xf numFmtId="190" fontId="11" fillId="0" borderId="4" xfId="15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left" shrinkToFit="1"/>
    </xf>
    <xf numFmtId="0" fontId="0" fillId="0" borderId="9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5" fillId="0" borderId="6" xfId="0" applyFont="1" applyBorder="1" applyAlignment="1">
      <alignment horizontal="center" vertical="center"/>
    </xf>
    <xf numFmtId="187" fontId="0" fillId="0" borderId="6" xfId="0" applyNumberFormat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187" fontId="0" fillId="0" borderId="7" xfId="0" applyNumberFormat="1" applyBorder="1" applyAlignment="1">
      <alignment horizontal="right"/>
    </xf>
    <xf numFmtId="187" fontId="0" fillId="0" borderId="2" xfId="0" applyNumberFormat="1" applyBorder="1" applyAlignment="1">
      <alignment/>
    </xf>
    <xf numFmtId="0" fontId="0" fillId="0" borderId="2" xfId="0" applyBorder="1" applyAlignment="1">
      <alignment horizontal="left" shrinkToFit="1"/>
    </xf>
    <xf numFmtId="0" fontId="0" fillId="0" borderId="2" xfId="0" applyBorder="1" applyAlignment="1">
      <alignment horizontal="center" vertical="center"/>
    </xf>
    <xf numFmtId="187" fontId="0" fillId="0" borderId="0" xfId="0" applyNumberFormat="1" applyBorder="1" applyAlignment="1">
      <alignment horizontal="right"/>
    </xf>
    <xf numFmtId="0" fontId="0" fillId="0" borderId="2" xfId="0" applyBorder="1" applyAlignment="1">
      <alignment/>
    </xf>
    <xf numFmtId="187" fontId="0" fillId="0" borderId="5" xfId="0" applyNumberFormat="1" applyBorder="1" applyAlignment="1">
      <alignment horizontal="right"/>
    </xf>
    <xf numFmtId="187" fontId="0" fillId="0" borderId="22" xfId="0" applyNumberFormat="1" applyBorder="1" applyAlignment="1">
      <alignment horizontal="right"/>
    </xf>
    <xf numFmtId="187" fontId="0" fillId="0" borderId="4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0" fontId="15" fillId="0" borderId="8" xfId="0" applyFont="1" applyBorder="1" applyAlignment="1">
      <alignment horizontal="center" vertical="center"/>
    </xf>
    <xf numFmtId="0" fontId="0" fillId="0" borderId="2" xfId="0" applyFill="1" applyBorder="1" applyAlignment="1">
      <alignment horizontal="left" shrinkToFit="1"/>
    </xf>
    <xf numFmtId="0" fontId="0" fillId="0" borderId="7" xfId="0" applyFill="1" applyBorder="1" applyAlignment="1">
      <alignment horizontal="left" shrinkToFit="1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2" xfId="0" applyBorder="1" applyAlignment="1">
      <alignment/>
    </xf>
    <xf numFmtId="190" fontId="0" fillId="0" borderId="4" xfId="15" applyNumberFormat="1" applyBorder="1" applyAlignment="1">
      <alignment horizontal="center"/>
    </xf>
    <xf numFmtId="0" fontId="0" fillId="0" borderId="13" xfId="0" applyFill="1" applyBorder="1" applyAlignment="1">
      <alignment horizontal="left" shrinkToFit="1"/>
    </xf>
    <xf numFmtId="3" fontId="0" fillId="0" borderId="9" xfId="0" applyNumberFormat="1" applyFill="1" applyBorder="1" applyAlignment="1">
      <alignment horizontal="right"/>
    </xf>
    <xf numFmtId="187" fontId="0" fillId="0" borderId="13" xfId="0" applyNumberFormat="1" applyBorder="1" applyAlignment="1">
      <alignment/>
    </xf>
    <xf numFmtId="0" fontId="15" fillId="0" borderId="9" xfId="0" applyFont="1" applyBorder="1" applyAlignment="1">
      <alignment horizontal="center" vertical="center"/>
    </xf>
    <xf numFmtId="3" fontId="0" fillId="0" borderId="18" xfId="0" applyNumberFormat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90" fontId="12" fillId="0" borderId="7" xfId="15" applyNumberFormat="1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190" fontId="12" fillId="0" borderId="13" xfId="15" applyNumberFormat="1" applyFont="1" applyBorder="1" applyAlignment="1">
      <alignment/>
    </xf>
    <xf numFmtId="190" fontId="12" fillId="0" borderId="8" xfId="15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9" xfId="0" applyFont="1" applyBorder="1" applyAlignment="1">
      <alignment/>
    </xf>
    <xf numFmtId="0" fontId="17" fillId="0" borderId="26" xfId="0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31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2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12">
      <selection activeCell="A22" sqref="A22"/>
    </sheetView>
  </sheetViews>
  <sheetFormatPr defaultColWidth="9.140625" defaultRowHeight="21.75"/>
  <cols>
    <col min="1" max="1" width="6.8515625" style="0" customWidth="1"/>
    <col min="2" max="2" width="11.00390625" style="0" customWidth="1"/>
    <col min="3" max="3" width="39.57421875" style="0" customWidth="1"/>
    <col min="4" max="6" width="6.7109375" style="0" customWidth="1"/>
    <col min="8" max="8" width="35.421875" style="0" customWidth="1"/>
    <col min="9" max="9" width="7.7109375" style="0" customWidth="1"/>
    <col min="10" max="10" width="17.421875" style="0" customWidth="1"/>
  </cols>
  <sheetData>
    <row r="1" spans="1:10" ht="21.75">
      <c r="A1" s="287" t="s">
        <v>404</v>
      </c>
      <c r="B1" s="287"/>
      <c r="C1" s="287"/>
      <c r="D1" s="287"/>
      <c r="E1" s="287"/>
      <c r="F1" s="287"/>
      <c r="G1" s="287"/>
      <c r="H1" s="287"/>
      <c r="I1" s="287"/>
      <c r="J1" s="31"/>
    </row>
    <row r="2" spans="1:9" ht="21.75">
      <c r="A2" s="288" t="s">
        <v>324</v>
      </c>
      <c r="B2" s="288"/>
      <c r="C2" s="288"/>
      <c r="D2" s="288"/>
      <c r="E2" s="288"/>
      <c r="F2" s="288"/>
      <c r="G2" s="288"/>
      <c r="H2" s="288"/>
      <c r="I2" s="288"/>
    </row>
    <row r="3" spans="1:9" ht="21.75">
      <c r="A3" s="283" t="s">
        <v>412</v>
      </c>
      <c r="B3" s="283"/>
      <c r="C3" s="283"/>
      <c r="D3" s="283"/>
      <c r="E3" s="283"/>
      <c r="F3" s="283"/>
      <c r="G3" s="283"/>
      <c r="H3" s="283"/>
      <c r="I3" s="283"/>
    </row>
    <row r="4" spans="1:10" ht="21.75">
      <c r="A4" s="281" t="s">
        <v>604</v>
      </c>
      <c r="B4" s="281" t="s">
        <v>625</v>
      </c>
      <c r="C4" s="281" t="s">
        <v>626</v>
      </c>
      <c r="D4" s="284" t="s">
        <v>405</v>
      </c>
      <c r="E4" s="285"/>
      <c r="F4" s="286"/>
      <c r="G4" s="281" t="s">
        <v>608</v>
      </c>
      <c r="H4" s="281" t="s">
        <v>609</v>
      </c>
      <c r="I4" s="33" t="s">
        <v>406</v>
      </c>
      <c r="J4" s="281" t="s">
        <v>610</v>
      </c>
    </row>
    <row r="5" spans="1:10" ht="21.75">
      <c r="A5" s="282"/>
      <c r="B5" s="282"/>
      <c r="C5" s="282"/>
      <c r="D5" s="34" t="s">
        <v>661</v>
      </c>
      <c r="E5" s="34" t="s">
        <v>407</v>
      </c>
      <c r="F5" s="34" t="s">
        <v>408</v>
      </c>
      <c r="G5" s="282"/>
      <c r="H5" s="282"/>
      <c r="I5" s="35" t="s">
        <v>409</v>
      </c>
      <c r="J5" s="282"/>
    </row>
    <row r="6" spans="1:10" ht="21.75">
      <c r="A6" s="41">
        <v>1</v>
      </c>
      <c r="B6" s="42" t="s">
        <v>663</v>
      </c>
      <c r="C6" s="43" t="s">
        <v>664</v>
      </c>
      <c r="D6" s="42">
        <v>1</v>
      </c>
      <c r="E6" s="41">
        <v>16</v>
      </c>
      <c r="F6" s="42">
        <v>40</v>
      </c>
      <c r="G6" s="42" t="s">
        <v>865</v>
      </c>
      <c r="H6" s="44" t="s">
        <v>654</v>
      </c>
      <c r="I6" s="42">
        <v>128</v>
      </c>
      <c r="J6" s="44"/>
    </row>
    <row r="7" spans="1:10" ht="21.75">
      <c r="A7" s="41">
        <v>2</v>
      </c>
      <c r="B7" s="42" t="s">
        <v>669</v>
      </c>
      <c r="C7" s="43" t="s">
        <v>670</v>
      </c>
      <c r="D7" s="42">
        <v>1</v>
      </c>
      <c r="E7" s="41">
        <v>23</v>
      </c>
      <c r="F7" s="42">
        <v>40</v>
      </c>
      <c r="G7" s="42" t="s">
        <v>867</v>
      </c>
      <c r="H7" s="44" t="s">
        <v>651</v>
      </c>
      <c r="I7" s="42">
        <v>128</v>
      </c>
      <c r="J7" s="44"/>
    </row>
    <row r="8" spans="1:10" ht="21.75">
      <c r="A8" s="41">
        <v>3</v>
      </c>
      <c r="B8" s="158" t="s">
        <v>350</v>
      </c>
      <c r="C8" s="192" t="s">
        <v>685</v>
      </c>
      <c r="D8" s="176">
        <v>1</v>
      </c>
      <c r="E8" s="41">
        <v>21</v>
      </c>
      <c r="F8" s="42">
        <v>40</v>
      </c>
      <c r="G8" s="158" t="s">
        <v>900</v>
      </c>
      <c r="H8" s="164" t="s">
        <v>901</v>
      </c>
      <c r="I8" s="158">
        <v>128</v>
      </c>
      <c r="J8" s="44"/>
    </row>
    <row r="9" spans="1:10" ht="21.75">
      <c r="A9" s="41">
        <v>4</v>
      </c>
      <c r="B9" s="42" t="s">
        <v>702</v>
      </c>
      <c r="C9" s="43" t="s">
        <v>703</v>
      </c>
      <c r="D9" s="42">
        <v>1</v>
      </c>
      <c r="E9" s="41">
        <v>8</v>
      </c>
      <c r="F9" s="42">
        <v>40</v>
      </c>
      <c r="G9" s="42" t="s">
        <v>894</v>
      </c>
      <c r="H9" s="44" t="s">
        <v>650</v>
      </c>
      <c r="I9" s="42">
        <v>128</v>
      </c>
      <c r="J9" s="44"/>
    </row>
    <row r="10" spans="1:10" ht="21.75">
      <c r="A10" s="41">
        <v>5</v>
      </c>
      <c r="B10" s="42" t="s">
        <v>710</v>
      </c>
      <c r="C10" s="43" t="s">
        <v>709</v>
      </c>
      <c r="D10" s="42">
        <v>1</v>
      </c>
      <c r="E10" s="41">
        <v>13</v>
      </c>
      <c r="F10" s="42">
        <v>40</v>
      </c>
      <c r="G10" s="42" t="s">
        <v>896</v>
      </c>
      <c r="H10" s="44" t="s">
        <v>1206</v>
      </c>
      <c r="I10" s="42">
        <v>128</v>
      </c>
      <c r="J10" s="44"/>
    </row>
    <row r="11" spans="1:10" ht="21.75">
      <c r="A11" s="41">
        <v>6</v>
      </c>
      <c r="B11" s="42" t="s">
        <v>715</v>
      </c>
      <c r="C11" s="43" t="s">
        <v>714</v>
      </c>
      <c r="D11" s="42">
        <v>1</v>
      </c>
      <c r="E11" s="41">
        <v>12</v>
      </c>
      <c r="F11" s="42">
        <v>40</v>
      </c>
      <c r="G11" s="42" t="s">
        <v>897</v>
      </c>
      <c r="H11" s="44" t="s">
        <v>653</v>
      </c>
      <c r="I11" s="42">
        <v>128</v>
      </c>
      <c r="J11" s="44"/>
    </row>
    <row r="12" spans="1:10" ht="21.75">
      <c r="A12" s="42">
        <v>7</v>
      </c>
      <c r="B12" s="42" t="s">
        <v>722</v>
      </c>
      <c r="C12" s="43" t="s">
        <v>1079</v>
      </c>
      <c r="D12" s="42">
        <v>1</v>
      </c>
      <c r="E12" s="41">
        <v>18</v>
      </c>
      <c r="F12" s="42">
        <v>40</v>
      </c>
      <c r="G12" s="42" t="s">
        <v>892</v>
      </c>
      <c r="H12" s="44" t="s">
        <v>652</v>
      </c>
      <c r="I12" s="42">
        <v>144</v>
      </c>
      <c r="J12" s="44"/>
    </row>
    <row r="13" spans="1:10" ht="21.75">
      <c r="A13" s="42">
        <v>8</v>
      </c>
      <c r="B13" s="42" t="s">
        <v>758</v>
      </c>
      <c r="C13" s="43" t="s">
        <v>754</v>
      </c>
      <c r="D13" s="42">
        <v>1</v>
      </c>
      <c r="E13" s="41">
        <v>5</v>
      </c>
      <c r="F13" s="42">
        <v>40</v>
      </c>
      <c r="G13" s="42" t="s">
        <v>868</v>
      </c>
      <c r="H13" s="44" t="s">
        <v>411</v>
      </c>
      <c r="I13" s="42">
        <v>450</v>
      </c>
      <c r="J13" s="44"/>
    </row>
    <row r="14" spans="1:10" ht="21.75">
      <c r="A14" s="41">
        <v>9</v>
      </c>
      <c r="B14" s="257" t="s">
        <v>759</v>
      </c>
      <c r="C14" s="219" t="s">
        <v>760</v>
      </c>
      <c r="D14" s="258">
        <v>1</v>
      </c>
      <c r="E14" s="41">
        <v>8</v>
      </c>
      <c r="F14" s="258">
        <v>40</v>
      </c>
      <c r="G14" s="257" t="s">
        <v>891</v>
      </c>
      <c r="H14" s="259" t="s">
        <v>643</v>
      </c>
      <c r="I14" s="257">
        <v>450</v>
      </c>
      <c r="J14" s="44"/>
    </row>
    <row r="15" spans="1:10" ht="21.75">
      <c r="A15" s="42">
        <v>10</v>
      </c>
      <c r="B15" s="257" t="s">
        <v>762</v>
      </c>
      <c r="C15" s="219" t="s">
        <v>763</v>
      </c>
      <c r="D15" s="258">
        <v>1</v>
      </c>
      <c r="E15" s="41">
        <v>13</v>
      </c>
      <c r="F15" s="258">
        <v>40</v>
      </c>
      <c r="G15" s="257" t="s">
        <v>903</v>
      </c>
      <c r="H15" s="259" t="s">
        <v>642</v>
      </c>
      <c r="I15" s="257">
        <v>450</v>
      </c>
      <c r="J15" s="44"/>
    </row>
    <row r="16" spans="1:10" ht="21.75">
      <c r="A16" s="42">
        <v>11</v>
      </c>
      <c r="B16" s="257" t="s">
        <v>764</v>
      </c>
      <c r="C16" s="219" t="s">
        <v>765</v>
      </c>
      <c r="D16" s="258">
        <v>1</v>
      </c>
      <c r="E16" s="41">
        <v>23</v>
      </c>
      <c r="F16" s="258">
        <v>40</v>
      </c>
      <c r="G16" s="257" t="s">
        <v>898</v>
      </c>
      <c r="H16" s="259" t="s">
        <v>899</v>
      </c>
      <c r="I16" s="257">
        <v>450</v>
      </c>
      <c r="J16" s="44"/>
    </row>
    <row r="17" spans="1:10" ht="21.75">
      <c r="A17" s="42">
        <v>12</v>
      </c>
      <c r="B17" s="257" t="s">
        <v>565</v>
      </c>
      <c r="C17" s="219" t="s">
        <v>737</v>
      </c>
      <c r="D17" s="258">
        <v>1</v>
      </c>
      <c r="E17" s="41">
        <v>12</v>
      </c>
      <c r="F17" s="258">
        <v>40</v>
      </c>
      <c r="G17" s="257" t="s">
        <v>871</v>
      </c>
      <c r="H17" s="259" t="s">
        <v>644</v>
      </c>
      <c r="I17" s="260">
        <v>3200</v>
      </c>
      <c r="J17" s="44"/>
    </row>
    <row r="18" spans="1:10" ht="21.75">
      <c r="A18" s="42">
        <v>13</v>
      </c>
      <c r="B18" s="257" t="s">
        <v>572</v>
      </c>
      <c r="C18" s="179" t="s">
        <v>738</v>
      </c>
      <c r="D18" s="258">
        <v>1</v>
      </c>
      <c r="E18" s="41">
        <v>2</v>
      </c>
      <c r="F18" s="258">
        <v>40</v>
      </c>
      <c r="G18" s="257"/>
      <c r="H18" s="259"/>
      <c r="I18" s="257"/>
      <c r="J18" s="44"/>
    </row>
    <row r="19" spans="1:10" ht="21.75">
      <c r="A19" s="42">
        <v>14</v>
      </c>
      <c r="B19" s="257" t="s">
        <v>574</v>
      </c>
      <c r="C19" s="179" t="s">
        <v>739</v>
      </c>
      <c r="D19" s="258">
        <v>1</v>
      </c>
      <c r="E19" s="41">
        <v>10</v>
      </c>
      <c r="F19" s="258">
        <v>40</v>
      </c>
      <c r="G19" s="257"/>
      <c r="H19" s="259"/>
      <c r="I19" s="257"/>
      <c r="J19" s="44"/>
    </row>
    <row r="20" spans="1:10" ht="21.75">
      <c r="A20" s="42">
        <v>15</v>
      </c>
      <c r="B20" s="257" t="s">
        <v>585</v>
      </c>
      <c r="C20" s="216" t="s">
        <v>740</v>
      </c>
      <c r="D20" s="258">
        <v>1</v>
      </c>
      <c r="E20" s="41">
        <v>3</v>
      </c>
      <c r="F20" s="258">
        <v>40</v>
      </c>
      <c r="G20" s="257"/>
      <c r="H20" s="259"/>
      <c r="I20" s="257"/>
      <c r="J20" s="44"/>
    </row>
    <row r="21" spans="1:10" ht="21.75">
      <c r="A21" s="42">
        <v>16</v>
      </c>
      <c r="B21" s="257" t="s">
        <v>590</v>
      </c>
      <c r="C21" s="219" t="s">
        <v>483</v>
      </c>
      <c r="D21" s="258">
        <v>1</v>
      </c>
      <c r="E21" s="41">
        <v>12</v>
      </c>
      <c r="F21" s="258">
        <v>40</v>
      </c>
      <c r="G21" s="257" t="s">
        <v>872</v>
      </c>
      <c r="H21" s="259" t="s">
        <v>895</v>
      </c>
      <c r="I21" s="260">
        <v>8000</v>
      </c>
      <c r="J21" s="44"/>
    </row>
    <row r="22" spans="1:10" ht="21.75">
      <c r="A22" s="99">
        <v>17</v>
      </c>
      <c r="B22" s="266" t="s">
        <v>591</v>
      </c>
      <c r="C22" s="224" t="s">
        <v>484</v>
      </c>
      <c r="D22" s="267">
        <v>1</v>
      </c>
      <c r="E22" s="217">
        <v>3</v>
      </c>
      <c r="F22" s="267">
        <v>40</v>
      </c>
      <c r="G22" s="267"/>
      <c r="H22" s="277"/>
      <c r="I22" s="267"/>
      <c r="J22" s="46"/>
    </row>
    <row r="23" spans="1:9" ht="21.75">
      <c r="A23" s="283" t="s">
        <v>412</v>
      </c>
      <c r="B23" s="283"/>
      <c r="C23" s="283"/>
      <c r="D23" s="283"/>
      <c r="E23" s="283"/>
      <c r="F23" s="283"/>
      <c r="G23" s="283"/>
      <c r="H23" s="283"/>
      <c r="I23" s="283"/>
    </row>
    <row r="24" spans="1:10" ht="21.75">
      <c r="A24" s="281" t="s">
        <v>604</v>
      </c>
      <c r="B24" s="281" t="s">
        <v>625</v>
      </c>
      <c r="C24" s="281" t="s">
        <v>626</v>
      </c>
      <c r="D24" s="284" t="s">
        <v>405</v>
      </c>
      <c r="E24" s="285"/>
      <c r="F24" s="286"/>
      <c r="G24" s="281" t="s">
        <v>608</v>
      </c>
      <c r="H24" s="281" t="s">
        <v>609</v>
      </c>
      <c r="I24" s="33" t="s">
        <v>406</v>
      </c>
      <c r="J24" s="281" t="s">
        <v>610</v>
      </c>
    </row>
    <row r="25" spans="1:10" ht="21.75">
      <c r="A25" s="282"/>
      <c r="B25" s="282"/>
      <c r="C25" s="282"/>
      <c r="D25" s="34" t="s">
        <v>661</v>
      </c>
      <c r="E25" s="34" t="s">
        <v>407</v>
      </c>
      <c r="F25" s="34" t="s">
        <v>408</v>
      </c>
      <c r="G25" s="282"/>
      <c r="H25" s="282"/>
      <c r="I25" s="35" t="s">
        <v>409</v>
      </c>
      <c r="J25" s="282"/>
    </row>
    <row r="26" spans="1:10" ht="21.75">
      <c r="A26" s="42">
        <v>18</v>
      </c>
      <c r="B26" s="262" t="s">
        <v>592</v>
      </c>
      <c r="C26" s="271" t="s">
        <v>485</v>
      </c>
      <c r="D26" s="272">
        <v>1</v>
      </c>
      <c r="E26" s="107">
        <v>14</v>
      </c>
      <c r="F26" s="272">
        <v>40</v>
      </c>
      <c r="G26" s="272"/>
      <c r="H26" s="276"/>
      <c r="I26" s="272"/>
      <c r="J26" s="90"/>
    </row>
    <row r="27" spans="1:10" ht="21.75">
      <c r="A27" s="42">
        <v>19</v>
      </c>
      <c r="B27" s="257" t="s">
        <v>593</v>
      </c>
      <c r="C27" s="179" t="s">
        <v>586</v>
      </c>
      <c r="D27" s="258">
        <v>1</v>
      </c>
      <c r="E27" s="41">
        <v>8</v>
      </c>
      <c r="F27" s="258">
        <v>40</v>
      </c>
      <c r="G27" s="258"/>
      <c r="H27" s="261"/>
      <c r="I27" s="258"/>
      <c r="J27" s="44"/>
    </row>
    <row r="28" spans="1:10" ht="21.75">
      <c r="A28" s="42">
        <v>20</v>
      </c>
      <c r="B28" s="262" t="s">
        <v>594</v>
      </c>
      <c r="C28" s="263" t="s">
        <v>745</v>
      </c>
      <c r="D28" s="258">
        <v>1</v>
      </c>
      <c r="E28" s="262">
        <v>7</v>
      </c>
      <c r="F28" s="258">
        <v>40</v>
      </c>
      <c r="G28" s="257" t="s">
        <v>873</v>
      </c>
      <c r="H28" s="264" t="s">
        <v>646</v>
      </c>
      <c r="I28" s="265">
        <v>1600</v>
      </c>
      <c r="J28" s="44"/>
    </row>
    <row r="29" spans="1:10" ht="21.75">
      <c r="A29" s="42">
        <v>21</v>
      </c>
      <c r="B29" s="257" t="s">
        <v>595</v>
      </c>
      <c r="C29" s="179" t="s">
        <v>746</v>
      </c>
      <c r="D29" s="258">
        <v>1</v>
      </c>
      <c r="E29" s="257">
        <v>1</v>
      </c>
      <c r="F29" s="258">
        <v>40</v>
      </c>
      <c r="G29" s="259"/>
      <c r="H29" s="259"/>
      <c r="I29" s="259"/>
      <c r="J29" s="44"/>
    </row>
    <row r="30" spans="1:10" ht="21.75">
      <c r="A30" s="107">
        <v>22</v>
      </c>
      <c r="B30" s="262" t="s">
        <v>596</v>
      </c>
      <c r="C30" s="271" t="s">
        <v>747</v>
      </c>
      <c r="D30" s="272">
        <v>1</v>
      </c>
      <c r="E30" s="107">
        <v>13</v>
      </c>
      <c r="F30" s="272">
        <v>40</v>
      </c>
      <c r="G30" s="262" t="s">
        <v>873</v>
      </c>
      <c r="H30" s="264" t="s">
        <v>323</v>
      </c>
      <c r="I30" s="265">
        <v>1600</v>
      </c>
      <c r="J30" s="90"/>
    </row>
    <row r="31" spans="1:10" ht="21.75">
      <c r="A31" s="218">
        <v>23</v>
      </c>
      <c r="B31" s="268" t="s">
        <v>597</v>
      </c>
      <c r="C31" s="247" t="s">
        <v>1208</v>
      </c>
      <c r="D31" s="269">
        <v>1</v>
      </c>
      <c r="E31" s="218">
        <v>2</v>
      </c>
      <c r="F31" s="269">
        <v>40</v>
      </c>
      <c r="G31" s="218"/>
      <c r="H31" s="270"/>
      <c r="I31" s="218"/>
      <c r="J31" s="97"/>
    </row>
    <row r="32" spans="1:10" ht="21.75">
      <c r="A32" s="107"/>
      <c r="B32" s="262"/>
      <c r="C32" s="271" t="s">
        <v>1209</v>
      </c>
      <c r="D32" s="272"/>
      <c r="E32" s="107"/>
      <c r="F32" s="272"/>
      <c r="G32" s="107"/>
      <c r="H32" s="273"/>
      <c r="I32" s="107"/>
      <c r="J32" s="90"/>
    </row>
    <row r="33" spans="1:10" ht="21.75">
      <c r="A33" s="41">
        <v>24</v>
      </c>
      <c r="B33" s="257" t="s">
        <v>598</v>
      </c>
      <c r="C33" s="219" t="s">
        <v>510</v>
      </c>
      <c r="D33" s="258">
        <v>1</v>
      </c>
      <c r="E33" s="41">
        <v>5</v>
      </c>
      <c r="F33" s="258">
        <v>40</v>
      </c>
      <c r="G33" s="257" t="s">
        <v>874</v>
      </c>
      <c r="H33" s="259" t="s">
        <v>1210</v>
      </c>
      <c r="I33" s="260">
        <v>3200</v>
      </c>
      <c r="J33" s="44"/>
    </row>
    <row r="34" spans="1:10" ht="21.75">
      <c r="A34" s="41">
        <v>25</v>
      </c>
      <c r="B34" s="257" t="s">
        <v>599</v>
      </c>
      <c r="C34" s="179" t="s">
        <v>516</v>
      </c>
      <c r="D34" s="258">
        <v>1</v>
      </c>
      <c r="E34" s="41">
        <v>3</v>
      </c>
      <c r="F34" s="258">
        <v>40</v>
      </c>
      <c r="G34" s="41"/>
      <c r="H34" s="274"/>
      <c r="I34" s="41"/>
      <c r="J34" s="44"/>
    </row>
    <row r="35" spans="1:10" ht="21.75">
      <c r="A35" s="42">
        <v>26</v>
      </c>
      <c r="B35" s="257" t="s">
        <v>600</v>
      </c>
      <c r="C35" s="179" t="s">
        <v>517</v>
      </c>
      <c r="D35" s="269">
        <v>1</v>
      </c>
      <c r="E35" s="41">
        <v>14</v>
      </c>
      <c r="F35" s="258">
        <v>40</v>
      </c>
      <c r="G35" s="261"/>
      <c r="H35" s="261"/>
      <c r="I35" s="261"/>
      <c r="J35" s="44"/>
    </row>
    <row r="36" spans="1:10" ht="21.75">
      <c r="A36" s="39">
        <v>27</v>
      </c>
      <c r="B36" s="268" t="s">
        <v>601</v>
      </c>
      <c r="C36" s="247" t="s">
        <v>1208</v>
      </c>
      <c r="D36" s="269">
        <v>1</v>
      </c>
      <c r="E36" s="218">
        <v>2</v>
      </c>
      <c r="F36" s="269">
        <v>40</v>
      </c>
      <c r="G36" s="275"/>
      <c r="H36" s="275"/>
      <c r="I36" s="275"/>
      <c r="J36" s="97"/>
    </row>
    <row r="37" spans="1:10" ht="21.75">
      <c r="A37" s="90"/>
      <c r="B37" s="262"/>
      <c r="C37" s="271" t="s">
        <v>1211</v>
      </c>
      <c r="D37" s="276"/>
      <c r="E37" s="276"/>
      <c r="F37" s="276"/>
      <c r="G37" s="276"/>
      <c r="H37" s="276"/>
      <c r="I37" s="276"/>
      <c r="J37" s="90"/>
    </row>
    <row r="38" spans="1:10" ht="21.75">
      <c r="A38" s="42">
        <v>28</v>
      </c>
      <c r="B38" s="42" t="s">
        <v>553</v>
      </c>
      <c r="C38" s="43" t="s">
        <v>554</v>
      </c>
      <c r="D38" s="42">
        <v>1</v>
      </c>
      <c r="E38" s="41">
        <v>7</v>
      </c>
      <c r="F38" s="42">
        <v>40</v>
      </c>
      <c r="G38" s="42" t="s">
        <v>641</v>
      </c>
      <c r="H38" s="44" t="s">
        <v>648</v>
      </c>
      <c r="I38" s="42" t="s">
        <v>603</v>
      </c>
      <c r="J38" s="44"/>
    </row>
    <row r="39" spans="1:10" ht="21.75">
      <c r="A39" s="42">
        <v>29</v>
      </c>
      <c r="B39" s="42" t="s">
        <v>557</v>
      </c>
      <c r="C39" s="45" t="s">
        <v>558</v>
      </c>
      <c r="D39" s="42">
        <v>1</v>
      </c>
      <c r="E39" s="41">
        <v>5</v>
      </c>
      <c r="F39" s="42">
        <v>40</v>
      </c>
      <c r="G39" s="44"/>
      <c r="H39" s="44"/>
      <c r="I39" s="44"/>
      <c r="J39" s="44"/>
    </row>
    <row r="40" spans="1:10" ht="21.75">
      <c r="A40" s="42">
        <v>30</v>
      </c>
      <c r="B40" s="42" t="s">
        <v>562</v>
      </c>
      <c r="C40" s="45" t="s">
        <v>563</v>
      </c>
      <c r="D40" s="42">
        <v>1</v>
      </c>
      <c r="E40" s="41">
        <v>9</v>
      </c>
      <c r="F40" s="42">
        <v>40</v>
      </c>
      <c r="G40" s="44"/>
      <c r="H40" s="44"/>
      <c r="I40" s="44"/>
      <c r="J40" s="44"/>
    </row>
    <row r="41" spans="1:10" ht="21.75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21.7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21.7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21.75">
      <c r="A44" s="46"/>
      <c r="B44" s="46"/>
      <c r="C44" s="46"/>
      <c r="D44" s="46"/>
      <c r="E44" s="46"/>
      <c r="F44" s="46"/>
      <c r="G44" s="46"/>
      <c r="H44" s="46"/>
      <c r="I44" s="46"/>
      <c r="J44" s="46"/>
    </row>
  </sheetData>
  <mergeCells count="18">
    <mergeCell ref="J24:J25"/>
    <mergeCell ref="J4:J5"/>
    <mergeCell ref="A1:I1"/>
    <mergeCell ref="A2:I2"/>
    <mergeCell ref="A3:I3"/>
    <mergeCell ref="A4:A5"/>
    <mergeCell ref="B4:B5"/>
    <mergeCell ref="C4:C5"/>
    <mergeCell ref="D4:F4"/>
    <mergeCell ref="G4:G5"/>
    <mergeCell ref="A23:I23"/>
    <mergeCell ref="A24:A25"/>
    <mergeCell ref="B24:B25"/>
    <mergeCell ref="C24:C25"/>
    <mergeCell ref="D24:F24"/>
    <mergeCell ref="G24:G25"/>
    <mergeCell ref="H24:H25"/>
    <mergeCell ref="H4:H5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6"/>
  <sheetViews>
    <sheetView zoomScale="75" zoomScaleNormal="75" workbookViewId="0" topLeftCell="A51">
      <selection activeCell="C54" sqref="C54"/>
    </sheetView>
  </sheetViews>
  <sheetFormatPr defaultColWidth="9.140625" defaultRowHeight="21.75"/>
  <cols>
    <col min="1" max="1" width="6.421875" style="175" customWidth="1"/>
    <col min="2" max="2" width="10.7109375" style="175" customWidth="1"/>
    <col min="3" max="3" width="40.421875" style="175" customWidth="1"/>
    <col min="4" max="4" width="11.7109375" style="175" customWidth="1"/>
    <col min="5" max="5" width="10.7109375" style="175" customWidth="1"/>
    <col min="6" max="6" width="40.421875" style="175" customWidth="1"/>
    <col min="7" max="7" width="9.7109375" style="175" customWidth="1"/>
    <col min="8" max="8" width="11.7109375" style="175" customWidth="1"/>
    <col min="9" max="16384" width="9.140625" style="175" customWidth="1"/>
  </cols>
  <sheetData>
    <row r="1" spans="1:8" ht="26.25">
      <c r="A1" s="306" t="s">
        <v>488</v>
      </c>
      <c r="B1" s="306"/>
      <c r="C1" s="306"/>
      <c r="D1" s="306"/>
      <c r="E1" s="306"/>
      <c r="F1" s="306"/>
      <c r="G1" s="306"/>
      <c r="H1" s="52" t="s">
        <v>338</v>
      </c>
    </row>
    <row r="2" spans="1:8" ht="21.75">
      <c r="A2" s="315" t="s">
        <v>1129</v>
      </c>
      <c r="B2" s="315"/>
      <c r="C2" s="315"/>
      <c r="D2" s="315"/>
      <c r="E2" s="315"/>
      <c r="F2" s="315"/>
      <c r="G2" s="315"/>
      <c r="H2" s="315"/>
    </row>
    <row r="3" spans="1:8" ht="21.75">
      <c r="A3" s="283" t="s">
        <v>491</v>
      </c>
      <c r="B3" s="283"/>
      <c r="C3" s="283"/>
      <c r="D3" s="283"/>
      <c r="E3" s="283"/>
      <c r="F3" s="283"/>
      <c r="G3" s="283"/>
      <c r="H3" s="283"/>
    </row>
    <row r="4" spans="1:8" ht="21.75">
      <c r="A4" s="307" t="s">
        <v>604</v>
      </c>
      <c r="B4" s="307" t="s">
        <v>608</v>
      </c>
      <c r="C4" s="307" t="s">
        <v>489</v>
      </c>
      <c r="D4" s="307" t="s">
        <v>490</v>
      </c>
      <c r="E4" s="307" t="s">
        <v>631</v>
      </c>
      <c r="F4" s="307" t="s">
        <v>626</v>
      </c>
      <c r="G4" s="36" t="s">
        <v>627</v>
      </c>
      <c r="H4" s="307" t="s">
        <v>633</v>
      </c>
    </row>
    <row r="5" spans="1:8" ht="21.75">
      <c r="A5" s="308"/>
      <c r="B5" s="308"/>
      <c r="C5" s="308"/>
      <c r="D5" s="308"/>
      <c r="E5" s="308"/>
      <c r="F5" s="308"/>
      <c r="G5" s="191" t="s">
        <v>407</v>
      </c>
      <c r="H5" s="308"/>
    </row>
    <row r="6" spans="1:8" ht="21.75">
      <c r="A6" s="42">
        <v>1</v>
      </c>
      <c r="B6" s="42" t="s">
        <v>865</v>
      </c>
      <c r="C6" s="44" t="s">
        <v>654</v>
      </c>
      <c r="D6" s="42">
        <v>128</v>
      </c>
      <c r="E6" s="42" t="s">
        <v>663</v>
      </c>
      <c r="F6" s="43" t="s">
        <v>664</v>
      </c>
      <c r="G6" s="41">
        <v>16</v>
      </c>
      <c r="H6" s="178">
        <v>1044500</v>
      </c>
    </row>
    <row r="7" spans="1:8" ht="21.75">
      <c r="A7" s="42">
        <v>2</v>
      </c>
      <c r="B7" s="42" t="s">
        <v>867</v>
      </c>
      <c r="C7" s="44" t="s">
        <v>651</v>
      </c>
      <c r="D7" s="42">
        <v>128</v>
      </c>
      <c r="E7" s="42" t="s">
        <v>669</v>
      </c>
      <c r="F7" s="43" t="s">
        <v>670</v>
      </c>
      <c r="G7" s="41">
        <v>23</v>
      </c>
      <c r="H7" s="178">
        <v>533500</v>
      </c>
    </row>
    <row r="8" spans="1:8" ht="21.75">
      <c r="A8" s="42">
        <v>3</v>
      </c>
      <c r="B8" s="158" t="s">
        <v>900</v>
      </c>
      <c r="C8" s="164" t="s">
        <v>901</v>
      </c>
      <c r="D8" s="158">
        <v>128</v>
      </c>
      <c r="E8" s="158" t="s">
        <v>350</v>
      </c>
      <c r="F8" s="192" t="s">
        <v>685</v>
      </c>
      <c r="G8" s="176">
        <v>21</v>
      </c>
      <c r="H8" s="185">
        <v>371700</v>
      </c>
    </row>
    <row r="9" spans="1:8" ht="21.75">
      <c r="A9" s="42">
        <v>4</v>
      </c>
      <c r="B9" s="42" t="s">
        <v>894</v>
      </c>
      <c r="C9" s="44" t="s">
        <v>650</v>
      </c>
      <c r="D9" s="42">
        <v>128</v>
      </c>
      <c r="E9" s="42" t="s">
        <v>702</v>
      </c>
      <c r="F9" s="43" t="s">
        <v>703</v>
      </c>
      <c r="G9" s="41">
        <v>8</v>
      </c>
      <c r="H9" s="178">
        <v>146000</v>
      </c>
    </row>
    <row r="10" spans="1:8" ht="21.75">
      <c r="A10" s="42">
        <v>5</v>
      </c>
      <c r="B10" s="42" t="s">
        <v>896</v>
      </c>
      <c r="C10" s="44" t="s">
        <v>1206</v>
      </c>
      <c r="D10" s="42">
        <v>128</v>
      </c>
      <c r="E10" s="42" t="s">
        <v>710</v>
      </c>
      <c r="F10" s="43" t="s">
        <v>709</v>
      </c>
      <c r="G10" s="41">
        <v>13</v>
      </c>
      <c r="H10" s="178">
        <v>158500</v>
      </c>
    </row>
    <row r="11" spans="1:8" ht="21.75">
      <c r="A11" s="42">
        <v>6</v>
      </c>
      <c r="B11" s="42" t="s">
        <v>897</v>
      </c>
      <c r="C11" s="44" t="s">
        <v>653</v>
      </c>
      <c r="D11" s="42">
        <v>128</v>
      </c>
      <c r="E11" s="42" t="s">
        <v>715</v>
      </c>
      <c r="F11" s="43" t="s">
        <v>714</v>
      </c>
      <c r="G11" s="41">
        <v>12</v>
      </c>
      <c r="H11" s="178">
        <v>203000</v>
      </c>
    </row>
    <row r="12" spans="1:8" ht="21.75">
      <c r="A12" s="42">
        <v>7</v>
      </c>
      <c r="B12" s="42" t="s">
        <v>892</v>
      </c>
      <c r="C12" s="44" t="s">
        <v>652</v>
      </c>
      <c r="D12" s="42">
        <v>144</v>
      </c>
      <c r="E12" s="42" t="s">
        <v>722</v>
      </c>
      <c r="F12" s="43" t="s">
        <v>1079</v>
      </c>
      <c r="G12" s="41">
        <v>18</v>
      </c>
      <c r="H12" s="178">
        <v>1543400</v>
      </c>
    </row>
    <row r="13" spans="1:8" ht="21.75">
      <c r="A13" s="42">
        <v>8</v>
      </c>
      <c r="B13" s="42" t="s">
        <v>868</v>
      </c>
      <c r="C13" s="44" t="s">
        <v>411</v>
      </c>
      <c r="D13" s="42">
        <v>450</v>
      </c>
      <c r="E13" s="42" t="s">
        <v>758</v>
      </c>
      <c r="F13" s="43" t="s">
        <v>754</v>
      </c>
      <c r="G13" s="41">
        <v>5</v>
      </c>
      <c r="H13" s="178">
        <v>109500</v>
      </c>
    </row>
    <row r="14" spans="1:8" ht="21.75">
      <c r="A14" s="42">
        <v>9</v>
      </c>
      <c r="B14" s="42" t="s">
        <v>891</v>
      </c>
      <c r="C14" s="44" t="s">
        <v>643</v>
      </c>
      <c r="D14" s="42">
        <v>450</v>
      </c>
      <c r="E14" s="42" t="s">
        <v>759</v>
      </c>
      <c r="F14" s="43" t="s">
        <v>760</v>
      </c>
      <c r="G14" s="41">
        <v>8</v>
      </c>
      <c r="H14" s="178">
        <v>124000</v>
      </c>
    </row>
    <row r="15" spans="1:8" ht="21.75">
      <c r="A15" s="42">
        <v>10</v>
      </c>
      <c r="B15" s="42" t="s">
        <v>903</v>
      </c>
      <c r="C15" s="44" t="s">
        <v>642</v>
      </c>
      <c r="D15" s="42">
        <v>450</v>
      </c>
      <c r="E15" s="42" t="s">
        <v>762</v>
      </c>
      <c r="F15" s="43" t="s">
        <v>763</v>
      </c>
      <c r="G15" s="41">
        <v>13</v>
      </c>
      <c r="H15" s="178">
        <v>382500</v>
      </c>
    </row>
    <row r="16" spans="1:8" ht="21.75">
      <c r="A16" s="42">
        <v>11</v>
      </c>
      <c r="B16" s="42" t="s">
        <v>898</v>
      </c>
      <c r="C16" s="44" t="s">
        <v>899</v>
      </c>
      <c r="D16" s="42">
        <v>450</v>
      </c>
      <c r="E16" s="42" t="s">
        <v>764</v>
      </c>
      <c r="F16" s="43" t="s">
        <v>765</v>
      </c>
      <c r="G16" s="41">
        <v>23</v>
      </c>
      <c r="H16" s="178">
        <v>659500</v>
      </c>
    </row>
    <row r="17" spans="1:8" ht="21.75">
      <c r="A17" s="42">
        <v>12</v>
      </c>
      <c r="B17" s="42" t="s">
        <v>871</v>
      </c>
      <c r="C17" s="44" t="s">
        <v>644</v>
      </c>
      <c r="D17" s="42" t="s">
        <v>1207</v>
      </c>
      <c r="E17" s="42" t="s">
        <v>565</v>
      </c>
      <c r="F17" s="43" t="s">
        <v>737</v>
      </c>
      <c r="G17" s="41">
        <v>12</v>
      </c>
      <c r="H17" s="178">
        <v>1634900</v>
      </c>
    </row>
    <row r="18" spans="1:8" ht="21.75">
      <c r="A18" s="42"/>
      <c r="B18" s="42"/>
      <c r="C18" s="44"/>
      <c r="D18" s="42"/>
      <c r="E18" s="42" t="s">
        <v>572</v>
      </c>
      <c r="F18" s="179" t="s">
        <v>738</v>
      </c>
      <c r="G18" s="41">
        <v>2</v>
      </c>
      <c r="H18" s="178">
        <v>32000</v>
      </c>
    </row>
    <row r="19" spans="1:8" ht="21.75">
      <c r="A19" s="42"/>
      <c r="B19" s="42"/>
      <c r="C19" s="44"/>
      <c r="D19" s="42"/>
      <c r="E19" s="42" t="s">
        <v>574</v>
      </c>
      <c r="F19" s="179" t="s">
        <v>739</v>
      </c>
      <c r="G19" s="41">
        <v>10</v>
      </c>
      <c r="H19" s="178">
        <v>218500</v>
      </c>
    </row>
    <row r="20" spans="1:8" ht="21.75">
      <c r="A20" s="42"/>
      <c r="B20" s="42"/>
      <c r="C20" s="44"/>
      <c r="D20" s="42"/>
      <c r="E20" s="42" t="s">
        <v>585</v>
      </c>
      <c r="F20" s="216" t="s">
        <v>740</v>
      </c>
      <c r="G20" s="41">
        <v>3</v>
      </c>
      <c r="H20" s="178">
        <v>73000</v>
      </c>
    </row>
    <row r="21" spans="1:8" ht="21.75">
      <c r="A21" s="42"/>
      <c r="B21" s="42"/>
      <c r="C21" s="44"/>
      <c r="D21" s="42"/>
      <c r="E21" s="99"/>
      <c r="F21" s="223"/>
      <c r="G21" s="217"/>
      <c r="H21" s="180"/>
    </row>
    <row r="22" spans="1:8" ht="21.75">
      <c r="A22" s="194"/>
      <c r="B22" s="194"/>
      <c r="C22" s="194"/>
      <c r="D22" s="194"/>
      <c r="E22" s="220"/>
      <c r="F22" s="35" t="s">
        <v>634</v>
      </c>
      <c r="G22" s="221"/>
      <c r="H22" s="222">
        <f>SUM(H6:H21)</f>
        <v>7234500</v>
      </c>
    </row>
    <row r="23" spans="1:8" ht="26.25">
      <c r="A23" s="306"/>
      <c r="B23" s="306"/>
      <c r="C23" s="306"/>
      <c r="D23" s="306"/>
      <c r="E23" s="306"/>
      <c r="F23" s="306"/>
      <c r="G23" s="306"/>
      <c r="H23" s="52" t="s">
        <v>1212</v>
      </c>
    </row>
    <row r="24" spans="1:8" ht="21.75">
      <c r="A24" s="315" t="s">
        <v>1129</v>
      </c>
      <c r="B24" s="315"/>
      <c r="C24" s="315"/>
      <c r="D24" s="315"/>
      <c r="E24" s="315"/>
      <c r="F24" s="315"/>
      <c r="G24" s="315"/>
      <c r="H24" s="315"/>
    </row>
    <row r="25" spans="1:8" ht="21.75">
      <c r="A25" s="283" t="s">
        <v>491</v>
      </c>
      <c r="B25" s="283"/>
      <c r="C25" s="283"/>
      <c r="D25" s="283"/>
      <c r="E25" s="283"/>
      <c r="F25" s="283"/>
      <c r="G25" s="283"/>
      <c r="H25" s="283"/>
    </row>
    <row r="26" spans="1:8" ht="21.75">
      <c r="A26" s="307" t="s">
        <v>604</v>
      </c>
      <c r="B26" s="307" t="s">
        <v>608</v>
      </c>
      <c r="C26" s="307" t="s">
        <v>489</v>
      </c>
      <c r="D26" s="36" t="s">
        <v>490</v>
      </c>
      <c r="E26" s="307" t="s">
        <v>631</v>
      </c>
      <c r="F26" s="307" t="s">
        <v>626</v>
      </c>
      <c r="G26" s="36" t="s">
        <v>627</v>
      </c>
      <c r="H26" s="307" t="s">
        <v>633</v>
      </c>
    </row>
    <row r="27" spans="1:8" ht="21.75">
      <c r="A27" s="308"/>
      <c r="B27" s="308"/>
      <c r="C27" s="308"/>
      <c r="D27" s="191" t="s">
        <v>1213</v>
      </c>
      <c r="E27" s="308"/>
      <c r="F27" s="308"/>
      <c r="G27" s="191" t="s">
        <v>407</v>
      </c>
      <c r="H27" s="308"/>
    </row>
    <row r="28" spans="1:8" ht="21.75">
      <c r="A28" s="42">
        <v>13</v>
      </c>
      <c r="B28" s="42" t="s">
        <v>872</v>
      </c>
      <c r="C28" s="44" t="s">
        <v>895</v>
      </c>
      <c r="D28" s="42" t="s">
        <v>656</v>
      </c>
      <c r="E28" s="42" t="s">
        <v>590</v>
      </c>
      <c r="F28" s="43" t="s">
        <v>483</v>
      </c>
      <c r="G28" s="41">
        <v>12</v>
      </c>
      <c r="H28" s="178">
        <v>1634900</v>
      </c>
    </row>
    <row r="29" spans="1:8" ht="21.75">
      <c r="A29" s="42"/>
      <c r="B29" s="42"/>
      <c r="C29" s="44"/>
      <c r="D29" s="42"/>
      <c r="E29" s="42" t="s">
        <v>591</v>
      </c>
      <c r="F29" s="45" t="s">
        <v>484</v>
      </c>
      <c r="G29" s="41">
        <v>3</v>
      </c>
      <c r="H29" s="178">
        <v>47000</v>
      </c>
    </row>
    <row r="30" spans="1:8" ht="21.75">
      <c r="A30" s="42"/>
      <c r="B30" s="42"/>
      <c r="C30" s="44"/>
      <c r="D30" s="42"/>
      <c r="E30" s="42" t="s">
        <v>592</v>
      </c>
      <c r="F30" s="45" t="s">
        <v>485</v>
      </c>
      <c r="G30" s="41">
        <v>14</v>
      </c>
      <c r="H30" s="178">
        <v>265000</v>
      </c>
    </row>
    <row r="31" spans="1:8" ht="21.75">
      <c r="A31" s="42"/>
      <c r="B31" s="42"/>
      <c r="C31" s="44"/>
      <c r="D31" s="42"/>
      <c r="E31" s="42" t="s">
        <v>593</v>
      </c>
      <c r="F31" s="45" t="s">
        <v>586</v>
      </c>
      <c r="G31" s="41">
        <v>8</v>
      </c>
      <c r="H31" s="178">
        <v>219000</v>
      </c>
    </row>
    <row r="32" spans="1:8" ht="21.75">
      <c r="A32" s="42"/>
      <c r="B32" s="42"/>
      <c r="C32" s="164"/>
      <c r="D32" s="158"/>
      <c r="E32" s="119"/>
      <c r="F32" s="168"/>
      <c r="G32" s="176"/>
      <c r="H32" s="185"/>
    </row>
    <row r="33" spans="1:8" ht="21.75">
      <c r="A33" s="42">
        <v>14</v>
      </c>
      <c r="B33" s="42" t="s">
        <v>873</v>
      </c>
      <c r="C33" s="164" t="s">
        <v>646</v>
      </c>
      <c r="D33" s="158" t="s">
        <v>657</v>
      </c>
      <c r="E33" s="119" t="s">
        <v>594</v>
      </c>
      <c r="F33" s="120" t="s">
        <v>745</v>
      </c>
      <c r="G33" s="176">
        <v>7</v>
      </c>
      <c r="H33" s="185">
        <v>1399900</v>
      </c>
    </row>
    <row r="34" spans="1:8" ht="21.75">
      <c r="A34" s="42"/>
      <c r="B34" s="42"/>
      <c r="C34" s="44"/>
      <c r="D34" s="42"/>
      <c r="E34" s="158" t="s">
        <v>595</v>
      </c>
      <c r="F34" s="13" t="s">
        <v>746</v>
      </c>
      <c r="G34" s="41">
        <v>1</v>
      </c>
      <c r="H34" s="178">
        <v>12000</v>
      </c>
    </row>
    <row r="35" spans="1:8" ht="21.75">
      <c r="A35" s="42"/>
      <c r="B35" s="42"/>
      <c r="C35" s="44"/>
      <c r="D35" s="42"/>
      <c r="E35" s="42" t="s">
        <v>596</v>
      </c>
      <c r="F35" s="45" t="s">
        <v>747</v>
      </c>
      <c r="G35" s="41">
        <v>13</v>
      </c>
      <c r="H35" s="178">
        <v>269500</v>
      </c>
    </row>
    <row r="36" spans="1:8" ht="21.75">
      <c r="A36" s="42"/>
      <c r="B36" s="42"/>
      <c r="C36" s="44"/>
      <c r="D36" s="42"/>
      <c r="E36" s="42" t="s">
        <v>597</v>
      </c>
      <c r="F36" s="179" t="s">
        <v>1208</v>
      </c>
      <c r="G36" s="41">
        <v>2</v>
      </c>
      <c r="H36" s="178">
        <v>70000</v>
      </c>
    </row>
    <row r="37" spans="1:8" ht="21.75">
      <c r="A37" s="42"/>
      <c r="B37" s="42"/>
      <c r="C37" s="44"/>
      <c r="D37" s="42"/>
      <c r="E37" s="42"/>
      <c r="F37" s="179" t="s">
        <v>1209</v>
      </c>
      <c r="G37" s="41"/>
      <c r="H37" s="178"/>
    </row>
    <row r="38" spans="1:8" ht="21.75">
      <c r="A38" s="42"/>
      <c r="B38" s="42"/>
      <c r="C38" s="44"/>
      <c r="D38" s="42"/>
      <c r="E38" s="42"/>
      <c r="F38" s="179"/>
      <c r="G38" s="41"/>
      <c r="H38" s="178"/>
    </row>
    <row r="39" spans="1:8" ht="21.75">
      <c r="A39" s="42">
        <v>15</v>
      </c>
      <c r="B39" s="42" t="s">
        <v>874</v>
      </c>
      <c r="C39" s="44" t="s">
        <v>1210</v>
      </c>
      <c r="D39" s="42" t="s">
        <v>655</v>
      </c>
      <c r="E39" s="42" t="s">
        <v>598</v>
      </c>
      <c r="F39" s="219" t="s">
        <v>510</v>
      </c>
      <c r="G39" s="41">
        <v>5</v>
      </c>
      <c r="H39" s="178">
        <v>171900</v>
      </c>
    </row>
    <row r="40" spans="1:8" ht="21.75">
      <c r="A40" s="42"/>
      <c r="B40" s="42"/>
      <c r="C40" s="44"/>
      <c r="D40" s="42"/>
      <c r="E40" s="42" t="s">
        <v>599</v>
      </c>
      <c r="F40" s="179" t="s">
        <v>516</v>
      </c>
      <c r="G40" s="41">
        <v>3</v>
      </c>
      <c r="H40" s="178">
        <v>67000</v>
      </c>
    </row>
    <row r="41" spans="1:8" ht="21.75">
      <c r="A41" s="42"/>
      <c r="B41" s="42"/>
      <c r="C41" s="44"/>
      <c r="D41" s="42"/>
      <c r="E41" s="42" t="s">
        <v>600</v>
      </c>
      <c r="F41" s="179" t="s">
        <v>517</v>
      </c>
      <c r="G41" s="41">
        <v>14</v>
      </c>
      <c r="H41" s="178">
        <v>251000</v>
      </c>
    </row>
    <row r="42" spans="1:8" ht="21.75">
      <c r="A42" s="42"/>
      <c r="B42" s="42"/>
      <c r="C42" s="44"/>
      <c r="D42" s="42"/>
      <c r="E42" s="42" t="s">
        <v>601</v>
      </c>
      <c r="F42" s="179" t="s">
        <v>1208</v>
      </c>
      <c r="G42" s="41">
        <v>2</v>
      </c>
      <c r="H42" s="178">
        <v>120000</v>
      </c>
    </row>
    <row r="43" spans="1:8" ht="21.75">
      <c r="A43" s="42"/>
      <c r="B43" s="42"/>
      <c r="C43" s="44"/>
      <c r="D43" s="42"/>
      <c r="E43" s="99"/>
      <c r="F43" s="224" t="s">
        <v>1211</v>
      </c>
      <c r="G43" s="217"/>
      <c r="H43" s="180"/>
    </row>
    <row r="44" spans="1:8" ht="21.75">
      <c r="A44" s="99"/>
      <c r="B44" s="99"/>
      <c r="C44" s="46"/>
      <c r="D44" s="99"/>
      <c r="E44" s="220"/>
      <c r="F44" s="35" t="s">
        <v>634</v>
      </c>
      <c r="G44" s="221"/>
      <c r="H44" s="222">
        <f>SUM(H28:H43)</f>
        <v>4527200</v>
      </c>
    </row>
    <row r="45" spans="1:8" ht="26.25">
      <c r="A45" s="306"/>
      <c r="B45" s="306"/>
      <c r="C45" s="306"/>
      <c r="D45" s="306"/>
      <c r="E45" s="306"/>
      <c r="F45" s="306"/>
      <c r="G45" s="306"/>
      <c r="H45" s="52" t="s">
        <v>1214</v>
      </c>
    </row>
    <row r="46" spans="1:8" ht="21.75">
      <c r="A46" s="315" t="s">
        <v>1129</v>
      </c>
      <c r="B46" s="315"/>
      <c r="C46" s="315"/>
      <c r="D46" s="315"/>
      <c r="E46" s="315"/>
      <c r="F46" s="315"/>
      <c r="G46" s="315"/>
      <c r="H46" s="315"/>
    </row>
    <row r="47" spans="1:8" ht="21.75">
      <c r="A47" s="283" t="s">
        <v>491</v>
      </c>
      <c r="B47" s="283"/>
      <c r="C47" s="283"/>
      <c r="D47" s="283"/>
      <c r="E47" s="283"/>
      <c r="F47" s="283"/>
      <c r="G47" s="283"/>
      <c r="H47" s="283"/>
    </row>
    <row r="48" spans="1:8" ht="21.75">
      <c r="A48" s="307" t="s">
        <v>604</v>
      </c>
      <c r="B48" s="307" t="s">
        <v>608</v>
      </c>
      <c r="C48" s="307" t="s">
        <v>489</v>
      </c>
      <c r="D48" s="36" t="s">
        <v>490</v>
      </c>
      <c r="E48" s="307" t="s">
        <v>631</v>
      </c>
      <c r="F48" s="307" t="s">
        <v>626</v>
      </c>
      <c r="G48" s="36" t="s">
        <v>627</v>
      </c>
      <c r="H48" s="307" t="s">
        <v>633</v>
      </c>
    </row>
    <row r="49" spans="1:8" ht="21.75">
      <c r="A49" s="308"/>
      <c r="B49" s="308"/>
      <c r="C49" s="308"/>
      <c r="D49" s="191" t="s">
        <v>1213</v>
      </c>
      <c r="E49" s="308"/>
      <c r="F49" s="308"/>
      <c r="G49" s="191" t="s">
        <v>407</v>
      </c>
      <c r="H49" s="308"/>
    </row>
    <row r="50" spans="1:8" ht="21.75">
      <c r="A50" s="42">
        <v>16</v>
      </c>
      <c r="B50" s="42" t="s">
        <v>641</v>
      </c>
      <c r="C50" s="44" t="s">
        <v>648</v>
      </c>
      <c r="D50" s="42" t="s">
        <v>603</v>
      </c>
      <c r="E50" s="42" t="s">
        <v>553</v>
      </c>
      <c r="F50" s="43" t="s">
        <v>554</v>
      </c>
      <c r="G50" s="41">
        <v>7</v>
      </c>
      <c r="H50" s="178">
        <v>1527000</v>
      </c>
    </row>
    <row r="51" spans="1:8" ht="21.75">
      <c r="A51" s="42"/>
      <c r="B51" s="42"/>
      <c r="C51" s="44"/>
      <c r="D51" s="42"/>
      <c r="E51" s="42" t="s">
        <v>557</v>
      </c>
      <c r="F51" s="45" t="s">
        <v>558</v>
      </c>
      <c r="G51" s="41">
        <v>5</v>
      </c>
      <c r="H51" s="178">
        <v>90000</v>
      </c>
    </row>
    <row r="52" spans="1:8" ht="21.75">
      <c r="A52" s="42"/>
      <c r="B52" s="42"/>
      <c r="C52" s="44"/>
      <c r="D52" s="42"/>
      <c r="E52" s="42" t="s">
        <v>562</v>
      </c>
      <c r="F52" s="45" t="s">
        <v>563</v>
      </c>
      <c r="G52" s="41">
        <v>9</v>
      </c>
      <c r="H52" s="178">
        <v>835400</v>
      </c>
    </row>
    <row r="53" spans="1:8" ht="21.75">
      <c r="A53" s="42"/>
      <c r="B53" s="42"/>
      <c r="C53" s="44"/>
      <c r="D53" s="42"/>
      <c r="E53" s="42"/>
      <c r="F53" s="45"/>
      <c r="G53" s="41"/>
      <c r="H53" s="178"/>
    </row>
    <row r="54" spans="1:8" ht="21.75">
      <c r="A54" s="42"/>
      <c r="B54" s="42"/>
      <c r="C54" s="44"/>
      <c r="D54" s="42"/>
      <c r="E54" s="42"/>
      <c r="F54" s="45"/>
      <c r="G54" s="41"/>
      <c r="H54" s="178"/>
    </row>
    <row r="55" spans="1:8" ht="21.75">
      <c r="A55" s="42"/>
      <c r="B55" s="42"/>
      <c r="C55" s="44"/>
      <c r="D55" s="42"/>
      <c r="E55" s="42"/>
      <c r="F55" s="45"/>
      <c r="G55" s="41"/>
      <c r="H55" s="178"/>
    </row>
    <row r="56" spans="1:8" ht="21.75">
      <c r="A56" s="42"/>
      <c r="B56" s="42"/>
      <c r="C56" s="44"/>
      <c r="D56" s="42"/>
      <c r="E56" s="42"/>
      <c r="F56" s="45"/>
      <c r="G56" s="41"/>
      <c r="H56" s="178"/>
    </row>
    <row r="57" spans="1:8" ht="21.75">
      <c r="A57" s="42"/>
      <c r="B57" s="42"/>
      <c r="C57" s="44"/>
      <c r="D57" s="42"/>
      <c r="E57" s="42"/>
      <c r="F57" s="45"/>
      <c r="G57" s="41"/>
      <c r="H57" s="178"/>
    </row>
    <row r="58" spans="1:8" ht="21.75">
      <c r="A58" s="42"/>
      <c r="B58" s="42"/>
      <c r="C58" s="44"/>
      <c r="D58" s="42"/>
      <c r="E58" s="42"/>
      <c r="F58" s="45"/>
      <c r="G58" s="41"/>
      <c r="H58" s="178"/>
    </row>
    <row r="59" spans="1:8" ht="21.75">
      <c r="A59" s="42"/>
      <c r="B59" s="42"/>
      <c r="C59" s="44"/>
      <c r="D59" s="42"/>
      <c r="E59" s="42"/>
      <c r="F59" s="45"/>
      <c r="G59" s="41"/>
      <c r="H59" s="178"/>
    </row>
    <row r="60" spans="1:8" ht="21.75">
      <c r="A60" s="42"/>
      <c r="B60" s="42"/>
      <c r="C60" s="44"/>
      <c r="D60" s="42"/>
      <c r="E60" s="42"/>
      <c r="F60" s="45"/>
      <c r="G60" s="41"/>
      <c r="H60" s="178"/>
    </row>
    <row r="61" spans="1:8" ht="21.75">
      <c r="A61" s="42"/>
      <c r="B61" s="42"/>
      <c r="C61" s="44"/>
      <c r="D61" s="42"/>
      <c r="E61" s="42"/>
      <c r="F61" s="45"/>
      <c r="G61" s="41"/>
      <c r="H61" s="178"/>
    </row>
    <row r="62" spans="1:8" ht="21.75">
      <c r="A62" s="42"/>
      <c r="B62" s="42"/>
      <c r="C62" s="44"/>
      <c r="D62" s="42"/>
      <c r="E62" s="42"/>
      <c r="F62" s="45"/>
      <c r="G62" s="41"/>
      <c r="H62" s="178"/>
    </row>
    <row r="63" spans="1:8" ht="21.75">
      <c r="A63" s="42"/>
      <c r="B63" s="42"/>
      <c r="C63" s="44"/>
      <c r="D63" s="42"/>
      <c r="E63" s="42"/>
      <c r="F63" s="45"/>
      <c r="G63" s="41"/>
      <c r="H63" s="178"/>
    </row>
    <row r="64" spans="1:8" ht="21.75">
      <c r="A64" s="42"/>
      <c r="B64" s="42"/>
      <c r="C64" s="44"/>
      <c r="D64" s="42"/>
      <c r="E64" s="42"/>
      <c r="F64" s="45"/>
      <c r="G64" s="41"/>
      <c r="H64" s="178"/>
    </row>
    <row r="65" spans="1:8" ht="21.75">
      <c r="A65" s="99"/>
      <c r="B65" s="99"/>
      <c r="C65" s="46"/>
      <c r="D65" s="99"/>
      <c r="E65" s="99"/>
      <c r="F65" s="35" t="s">
        <v>634</v>
      </c>
      <c r="G65" s="221"/>
      <c r="H65" s="222">
        <f>SUM(H49:H64)</f>
        <v>2452400</v>
      </c>
    </row>
    <row r="66" spans="1:8" ht="21.75">
      <c r="A66" s="220"/>
      <c r="B66" s="220"/>
      <c r="C66" s="220"/>
      <c r="D66" s="220"/>
      <c r="E66" s="220"/>
      <c r="F66" s="187" t="s">
        <v>533</v>
      </c>
      <c r="G66" s="188"/>
      <c r="H66" s="195">
        <f>H22+H44+H65</f>
        <v>14214100</v>
      </c>
    </row>
  </sheetData>
  <mergeCells count="28">
    <mergeCell ref="A1:G1"/>
    <mergeCell ref="A2:H2"/>
    <mergeCell ref="A3:H3"/>
    <mergeCell ref="A4:A5"/>
    <mergeCell ref="B4:B5"/>
    <mergeCell ref="C4:C5"/>
    <mergeCell ref="D4:D5"/>
    <mergeCell ref="E4:E5"/>
    <mergeCell ref="F4:F5"/>
    <mergeCell ref="H4:H5"/>
    <mergeCell ref="A23:G23"/>
    <mergeCell ref="A24:H24"/>
    <mergeCell ref="A25:H25"/>
    <mergeCell ref="A26:A27"/>
    <mergeCell ref="B26:B27"/>
    <mergeCell ref="C26:C27"/>
    <mergeCell ref="E26:E27"/>
    <mergeCell ref="F26:F27"/>
    <mergeCell ref="H26:H27"/>
    <mergeCell ref="A45:G45"/>
    <mergeCell ref="A46:H46"/>
    <mergeCell ref="A47:H47"/>
    <mergeCell ref="A48:A49"/>
    <mergeCell ref="B48:B49"/>
    <mergeCell ref="C48:C49"/>
    <mergeCell ref="E48:E49"/>
    <mergeCell ref="F48:F49"/>
    <mergeCell ref="H48:H49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0"/>
  <sheetViews>
    <sheetView tabSelected="1" zoomScale="75" zoomScaleNormal="75" workbookViewId="0" topLeftCell="A470">
      <selection activeCell="A486" sqref="A486:H486"/>
    </sheetView>
  </sheetViews>
  <sheetFormatPr defaultColWidth="9.140625" defaultRowHeight="21.75"/>
  <cols>
    <col min="1" max="1" width="6.421875" style="1" customWidth="1"/>
    <col min="2" max="2" width="9.7109375" style="0" customWidth="1"/>
    <col min="3" max="3" width="41.00390625" style="0" customWidth="1"/>
    <col min="4" max="4" width="47.7109375" style="0" customWidth="1"/>
    <col min="5" max="5" width="10.140625" style="0" customWidth="1"/>
    <col min="6" max="6" width="12.57421875" style="0" customWidth="1"/>
    <col min="7" max="7" width="14.00390625" style="0" customWidth="1"/>
    <col min="8" max="8" width="11.140625" style="0" customWidth="1"/>
  </cols>
  <sheetData>
    <row r="1" spans="1:8" ht="26.25">
      <c r="A1" s="320" t="s">
        <v>1215</v>
      </c>
      <c r="B1" s="320"/>
      <c r="C1" s="320"/>
      <c r="D1" s="320"/>
      <c r="E1" s="320"/>
      <c r="F1" s="320"/>
      <c r="G1" s="320"/>
      <c r="H1" s="225" t="s">
        <v>341</v>
      </c>
    </row>
    <row r="2" spans="1:8" ht="26.25">
      <c r="A2" s="226" t="s">
        <v>95</v>
      </c>
      <c r="B2" s="227"/>
      <c r="C2" s="227"/>
      <c r="D2" s="227"/>
      <c r="E2" s="227"/>
      <c r="F2" s="227"/>
      <c r="G2" s="227"/>
      <c r="H2" s="228"/>
    </row>
    <row r="3" spans="1:8" ht="21.75">
      <c r="A3" s="283" t="s">
        <v>491</v>
      </c>
      <c r="B3" s="283"/>
      <c r="C3" s="283"/>
      <c r="D3" s="283"/>
      <c r="E3" s="283"/>
      <c r="F3" s="283"/>
      <c r="G3" s="283"/>
      <c r="H3" s="283"/>
    </row>
    <row r="4" spans="1:8" ht="21.75">
      <c r="A4" s="309" t="s">
        <v>414</v>
      </c>
      <c r="B4" s="321" t="s">
        <v>1216</v>
      </c>
      <c r="C4" s="307" t="s">
        <v>626</v>
      </c>
      <c r="D4" s="307" t="s">
        <v>635</v>
      </c>
      <c r="E4" s="322" t="s">
        <v>1217</v>
      </c>
      <c r="F4" s="309" t="s">
        <v>1218</v>
      </c>
      <c r="G4" s="307" t="s">
        <v>633</v>
      </c>
      <c r="H4" s="307" t="s">
        <v>610</v>
      </c>
    </row>
    <row r="5" spans="1:8" ht="21.75">
      <c r="A5" s="308"/>
      <c r="B5" s="311"/>
      <c r="C5" s="308"/>
      <c r="D5" s="308"/>
      <c r="E5" s="323"/>
      <c r="F5" s="308"/>
      <c r="G5" s="308"/>
      <c r="H5" s="308"/>
    </row>
    <row r="6" spans="1:8" ht="21.75">
      <c r="A6" s="37">
        <v>1</v>
      </c>
      <c r="B6" s="37" t="s">
        <v>663</v>
      </c>
      <c r="C6" s="38" t="s">
        <v>410</v>
      </c>
      <c r="D6" s="40"/>
      <c r="E6" s="37" t="s">
        <v>958</v>
      </c>
      <c r="F6" s="230"/>
      <c r="G6" s="230">
        <f>SUM(G8:G38)</f>
        <v>1044500</v>
      </c>
      <c r="H6" s="40"/>
    </row>
    <row r="7" spans="1:8" ht="21.75">
      <c r="A7" s="158"/>
      <c r="B7" s="158"/>
      <c r="C7" s="192" t="s">
        <v>1219</v>
      </c>
      <c r="D7" s="164"/>
      <c r="E7" s="158"/>
      <c r="F7" s="235"/>
      <c r="G7" s="235"/>
      <c r="H7" s="164"/>
    </row>
    <row r="8" spans="1:8" ht="21.75">
      <c r="A8" s="158"/>
      <c r="B8" s="164"/>
      <c r="C8" s="192" t="s">
        <v>1220</v>
      </c>
      <c r="D8" s="164" t="s">
        <v>1221</v>
      </c>
      <c r="E8" s="158">
        <v>1</v>
      </c>
      <c r="F8" s="140">
        <v>15000</v>
      </c>
      <c r="G8" s="140">
        <f>F8*E8</f>
        <v>15000</v>
      </c>
      <c r="H8" s="164"/>
    </row>
    <row r="9" spans="1:8" ht="21.75">
      <c r="A9" s="158"/>
      <c r="B9" s="164"/>
      <c r="C9" s="192"/>
      <c r="D9" s="192" t="s">
        <v>1222</v>
      </c>
      <c r="E9" s="158"/>
      <c r="F9" s="140"/>
      <c r="G9" s="140"/>
      <c r="H9" s="164"/>
    </row>
    <row r="10" spans="1:8" ht="21.75">
      <c r="A10" s="158"/>
      <c r="B10" s="164"/>
      <c r="C10" s="120"/>
      <c r="D10" s="120" t="s">
        <v>1223</v>
      </c>
      <c r="E10" s="119"/>
      <c r="F10" s="121"/>
      <c r="G10" s="121"/>
      <c r="H10" s="90"/>
    </row>
    <row r="11" spans="1:8" ht="21.75">
      <c r="A11" s="158"/>
      <c r="B11" s="164"/>
      <c r="C11" s="164" t="s">
        <v>1227</v>
      </c>
      <c r="D11" s="192" t="s">
        <v>1224</v>
      </c>
      <c r="E11" s="39">
        <v>1</v>
      </c>
      <c r="F11" s="234">
        <v>4000</v>
      </c>
      <c r="G11" s="234">
        <f>F11*E11</f>
        <v>4000</v>
      </c>
      <c r="H11" s="164"/>
    </row>
    <row r="12" spans="1:8" ht="21.75">
      <c r="A12" s="158"/>
      <c r="B12" s="164"/>
      <c r="C12" s="164"/>
      <c r="D12" s="192" t="s">
        <v>1225</v>
      </c>
      <c r="E12" s="158"/>
      <c r="F12" s="140"/>
      <c r="G12" s="140"/>
      <c r="H12" s="164"/>
    </row>
    <row r="13" spans="1:8" ht="21.75">
      <c r="A13" s="158"/>
      <c r="B13" s="164"/>
      <c r="C13" s="90"/>
      <c r="D13" s="120" t="s">
        <v>1226</v>
      </c>
      <c r="E13" s="119"/>
      <c r="F13" s="121"/>
      <c r="G13" s="121"/>
      <c r="H13" s="90"/>
    </row>
    <row r="14" spans="1:8" ht="21.75">
      <c r="A14" s="158"/>
      <c r="B14" s="164"/>
      <c r="C14" s="164" t="s">
        <v>1228</v>
      </c>
      <c r="D14" s="192"/>
      <c r="E14" s="158">
        <v>1</v>
      </c>
      <c r="F14" s="234">
        <v>37000</v>
      </c>
      <c r="G14" s="234">
        <f aca="true" t="shared" si="0" ref="G14:G21">F14*E14</f>
        <v>37000</v>
      </c>
      <c r="H14" s="164"/>
    </row>
    <row r="15" spans="1:8" ht="21.75">
      <c r="A15" s="158"/>
      <c r="B15" s="164"/>
      <c r="C15" s="44" t="s">
        <v>1229</v>
      </c>
      <c r="D15" s="43"/>
      <c r="E15" s="42">
        <v>1</v>
      </c>
      <c r="F15" s="61">
        <v>7000</v>
      </c>
      <c r="G15" s="61">
        <f t="shared" si="0"/>
        <v>7000</v>
      </c>
      <c r="H15" s="44"/>
    </row>
    <row r="16" spans="1:8" ht="21.75">
      <c r="A16" s="158"/>
      <c r="B16" s="164"/>
      <c r="C16" s="44" t="s">
        <v>1230</v>
      </c>
      <c r="D16" s="43"/>
      <c r="E16" s="42">
        <v>1</v>
      </c>
      <c r="F16" s="61">
        <v>25000</v>
      </c>
      <c r="G16" s="61">
        <f t="shared" si="0"/>
        <v>25000</v>
      </c>
      <c r="H16" s="44"/>
    </row>
    <row r="17" spans="1:8" ht="21.75">
      <c r="A17" s="158"/>
      <c r="B17" s="164"/>
      <c r="C17" s="90" t="s">
        <v>1231</v>
      </c>
      <c r="D17" s="120"/>
      <c r="E17" s="119">
        <v>1</v>
      </c>
      <c r="F17" s="121">
        <v>10000</v>
      </c>
      <c r="G17" s="121">
        <f t="shared" si="0"/>
        <v>10000</v>
      </c>
      <c r="H17" s="90"/>
    </row>
    <row r="18" spans="1:8" ht="21.75">
      <c r="A18" s="158"/>
      <c r="B18" s="164"/>
      <c r="C18" s="164" t="s">
        <v>1233</v>
      </c>
      <c r="D18" s="192"/>
      <c r="E18" s="158">
        <v>1</v>
      </c>
      <c r="F18" s="140">
        <v>3500</v>
      </c>
      <c r="G18" s="140">
        <f t="shared" si="0"/>
        <v>3500</v>
      </c>
      <c r="H18" s="164"/>
    </row>
    <row r="19" spans="1:8" ht="21.75">
      <c r="A19" s="158"/>
      <c r="B19" s="164"/>
      <c r="C19" s="44" t="s">
        <v>1234</v>
      </c>
      <c r="D19" s="43"/>
      <c r="E19" s="42">
        <v>1</v>
      </c>
      <c r="F19" s="61">
        <v>35000</v>
      </c>
      <c r="G19" s="61">
        <f t="shared" si="0"/>
        <v>35000</v>
      </c>
      <c r="H19" s="44"/>
    </row>
    <row r="20" spans="1:8" ht="21.75">
      <c r="A20" s="158"/>
      <c r="B20" s="164"/>
      <c r="C20" s="44" t="s">
        <v>1235</v>
      </c>
      <c r="D20" s="43"/>
      <c r="E20" s="42">
        <v>1</v>
      </c>
      <c r="F20" s="61">
        <v>3000</v>
      </c>
      <c r="G20" s="61">
        <f t="shared" si="0"/>
        <v>3000</v>
      </c>
      <c r="H20" s="44"/>
    </row>
    <row r="21" spans="1:8" ht="21.75">
      <c r="A21" s="158"/>
      <c r="B21" s="164"/>
      <c r="C21" s="44" t="s">
        <v>1236</v>
      </c>
      <c r="D21" s="43"/>
      <c r="E21" s="42">
        <v>5</v>
      </c>
      <c r="F21" s="61">
        <v>55000</v>
      </c>
      <c r="G21" s="61">
        <f t="shared" si="0"/>
        <v>275000</v>
      </c>
      <c r="H21" s="44"/>
    </row>
    <row r="22" spans="1:8" ht="21.75">
      <c r="A22" s="25"/>
      <c r="B22" s="47"/>
      <c r="C22" s="47"/>
      <c r="D22" s="48"/>
      <c r="E22" s="25"/>
      <c r="F22" s="65"/>
      <c r="G22" s="65"/>
      <c r="H22" s="47"/>
    </row>
    <row r="23" spans="1:8" ht="26.25">
      <c r="A23" s="320"/>
      <c r="B23" s="320"/>
      <c r="C23" s="320"/>
      <c r="D23" s="320"/>
      <c r="E23" s="320"/>
      <c r="F23" s="320"/>
      <c r="G23" s="320"/>
      <c r="H23" s="225" t="s">
        <v>340</v>
      </c>
    </row>
    <row r="24" spans="1:8" ht="21.75">
      <c r="A24" s="283" t="s">
        <v>491</v>
      </c>
      <c r="B24" s="283"/>
      <c r="C24" s="283"/>
      <c r="D24" s="283"/>
      <c r="E24" s="283"/>
      <c r="F24" s="283"/>
      <c r="G24" s="283"/>
      <c r="H24" s="283"/>
    </row>
    <row r="25" spans="1:8" ht="21.75">
      <c r="A25" s="309" t="s">
        <v>414</v>
      </c>
      <c r="B25" s="321" t="s">
        <v>1216</v>
      </c>
      <c r="C25" s="307" t="s">
        <v>626</v>
      </c>
      <c r="D25" s="307" t="s">
        <v>635</v>
      </c>
      <c r="E25" s="322" t="s">
        <v>1217</v>
      </c>
      <c r="F25" s="309" t="s">
        <v>1218</v>
      </c>
      <c r="G25" s="307" t="s">
        <v>633</v>
      </c>
      <c r="H25" s="307" t="s">
        <v>610</v>
      </c>
    </row>
    <row r="26" spans="1:8" ht="21.75">
      <c r="A26" s="308"/>
      <c r="B26" s="311"/>
      <c r="C26" s="308"/>
      <c r="D26" s="308"/>
      <c r="E26" s="323"/>
      <c r="F26" s="308"/>
      <c r="G26" s="308"/>
      <c r="H26" s="308"/>
    </row>
    <row r="27" spans="1:8" ht="21.75">
      <c r="A27" s="158"/>
      <c r="B27" s="164"/>
      <c r="C27" s="164" t="s">
        <v>1237</v>
      </c>
      <c r="D27" s="192" t="s">
        <v>1238</v>
      </c>
      <c r="E27" s="158">
        <v>1</v>
      </c>
      <c r="F27" s="140">
        <v>150000</v>
      </c>
      <c r="G27" s="140">
        <f>F27*E27</f>
        <v>150000</v>
      </c>
      <c r="H27" s="164"/>
    </row>
    <row r="28" spans="1:8" ht="21.75">
      <c r="A28" s="158"/>
      <c r="B28" s="164"/>
      <c r="C28" s="164"/>
      <c r="D28" s="192" t="s">
        <v>1239</v>
      </c>
      <c r="E28" s="158"/>
      <c r="F28" s="140"/>
      <c r="G28" s="140"/>
      <c r="H28" s="164"/>
    </row>
    <row r="29" spans="1:8" ht="21.75">
      <c r="A29" s="158"/>
      <c r="B29" s="164"/>
      <c r="C29" s="164"/>
      <c r="D29" s="192" t="s">
        <v>1240</v>
      </c>
      <c r="E29" s="158"/>
      <c r="F29" s="140"/>
      <c r="G29" s="140"/>
      <c r="H29" s="164"/>
    </row>
    <row r="30" spans="1:8" ht="21.75">
      <c r="A30" s="158"/>
      <c r="B30" s="164"/>
      <c r="C30" s="90"/>
      <c r="D30" s="120" t="s">
        <v>1241</v>
      </c>
      <c r="E30" s="119"/>
      <c r="F30" s="121"/>
      <c r="G30" s="121"/>
      <c r="H30" s="90"/>
    </row>
    <row r="31" spans="1:8" ht="21.75">
      <c r="A31" s="158"/>
      <c r="B31" s="164"/>
      <c r="C31" s="164" t="s">
        <v>1242</v>
      </c>
      <c r="D31" s="192" t="s">
        <v>1243</v>
      </c>
      <c r="E31" s="158">
        <v>1</v>
      </c>
      <c r="F31" s="140">
        <v>40000</v>
      </c>
      <c r="G31" s="140">
        <f>F31*E31</f>
        <v>40000</v>
      </c>
      <c r="H31" s="164"/>
    </row>
    <row r="32" spans="1:8" ht="21.75">
      <c r="A32" s="158"/>
      <c r="B32" s="164"/>
      <c r="C32" s="164"/>
      <c r="D32" s="192" t="s">
        <v>1244</v>
      </c>
      <c r="E32" s="158"/>
      <c r="F32" s="140"/>
      <c r="G32" s="140"/>
      <c r="H32" s="164"/>
    </row>
    <row r="33" spans="1:8" ht="21.75">
      <c r="A33" s="158"/>
      <c r="B33" s="164"/>
      <c r="C33" s="90"/>
      <c r="D33" s="120" t="s">
        <v>1245</v>
      </c>
      <c r="E33" s="119"/>
      <c r="F33" s="121"/>
      <c r="G33" s="121"/>
      <c r="H33" s="90"/>
    </row>
    <row r="34" spans="1:8" ht="21.75">
      <c r="A34" s="158"/>
      <c r="B34" s="164"/>
      <c r="C34" s="164" t="s">
        <v>1246</v>
      </c>
      <c r="D34" s="192" t="s">
        <v>1247</v>
      </c>
      <c r="E34" s="158">
        <v>1</v>
      </c>
      <c r="F34" s="140">
        <v>40000</v>
      </c>
      <c r="G34" s="140">
        <f>F34*E34</f>
        <v>40000</v>
      </c>
      <c r="H34" s="164"/>
    </row>
    <row r="35" spans="1:8" ht="21.75">
      <c r="A35" s="158"/>
      <c r="B35" s="164"/>
      <c r="C35" s="90"/>
      <c r="D35" s="120" t="s">
        <v>1248</v>
      </c>
      <c r="E35" s="119"/>
      <c r="F35" s="121"/>
      <c r="G35" s="121"/>
      <c r="H35" s="90"/>
    </row>
    <row r="36" spans="1:8" ht="21.75">
      <c r="A36" s="158"/>
      <c r="B36" s="164"/>
      <c r="C36" s="192" t="s">
        <v>1249</v>
      </c>
      <c r="D36" s="192"/>
      <c r="E36" s="158">
        <v>10</v>
      </c>
      <c r="F36" s="140">
        <v>30000</v>
      </c>
      <c r="G36" s="140">
        <f>F36*E36</f>
        <v>300000</v>
      </c>
      <c r="H36" s="164"/>
    </row>
    <row r="37" spans="1:8" ht="21.75">
      <c r="A37" s="158"/>
      <c r="B37" s="164"/>
      <c r="C37" s="44" t="s">
        <v>1250</v>
      </c>
      <c r="D37" s="43"/>
      <c r="E37" s="42">
        <v>1</v>
      </c>
      <c r="F37" s="61">
        <v>50000</v>
      </c>
      <c r="G37" s="61">
        <f>F37*E37</f>
        <v>50000</v>
      </c>
      <c r="H37" s="44"/>
    </row>
    <row r="38" spans="1:8" ht="21.75">
      <c r="A38" s="158"/>
      <c r="B38" s="164"/>
      <c r="C38" s="97" t="s">
        <v>1251</v>
      </c>
      <c r="D38" s="233"/>
      <c r="E38" s="39">
        <v>1</v>
      </c>
      <c r="F38" s="234">
        <v>50000</v>
      </c>
      <c r="G38" s="234">
        <f>F38*E38</f>
        <v>50000</v>
      </c>
      <c r="H38" s="97"/>
    </row>
    <row r="39" spans="1:8" ht="21.75">
      <c r="A39" s="158">
        <v>2</v>
      </c>
      <c r="B39" s="158" t="s">
        <v>669</v>
      </c>
      <c r="C39" s="38" t="s">
        <v>670</v>
      </c>
      <c r="D39" s="40"/>
      <c r="E39" s="37" t="s">
        <v>958</v>
      </c>
      <c r="F39" s="230"/>
      <c r="G39" s="230">
        <f>SUM(G41:G97)</f>
        <v>465500</v>
      </c>
      <c r="H39" s="40"/>
    </row>
    <row r="40" spans="1:8" ht="21.75">
      <c r="A40" s="158"/>
      <c r="B40" s="158"/>
      <c r="C40" s="192" t="s">
        <v>1252</v>
      </c>
      <c r="D40" s="164"/>
      <c r="E40" s="158"/>
      <c r="F40" s="235"/>
      <c r="G40" s="235"/>
      <c r="H40" s="164"/>
    </row>
    <row r="41" spans="1:8" ht="21.75">
      <c r="A41" s="158"/>
      <c r="B41" s="164"/>
      <c r="C41" s="90" t="s">
        <v>1253</v>
      </c>
      <c r="D41" s="90"/>
      <c r="E41" s="119">
        <v>1</v>
      </c>
      <c r="F41" s="121">
        <v>40000</v>
      </c>
      <c r="G41" s="121">
        <f>F41*E41</f>
        <v>40000</v>
      </c>
      <c r="H41" s="90"/>
    </row>
    <row r="42" spans="1:8" ht="21.75">
      <c r="A42" s="158"/>
      <c r="B42" s="164"/>
      <c r="C42" s="164" t="s">
        <v>1254</v>
      </c>
      <c r="D42" s="192" t="s">
        <v>1255</v>
      </c>
      <c r="E42" s="158">
        <v>1</v>
      </c>
      <c r="F42" s="140">
        <v>20000</v>
      </c>
      <c r="G42" s="234">
        <f>F42*E42</f>
        <v>20000</v>
      </c>
      <c r="H42" s="164"/>
    </row>
    <row r="43" spans="1:8" ht="21.75">
      <c r="A43" s="158"/>
      <c r="B43" s="164"/>
      <c r="C43" s="164"/>
      <c r="D43" s="192" t="s">
        <v>1256</v>
      </c>
      <c r="E43" s="158"/>
      <c r="F43" s="140"/>
      <c r="G43" s="140"/>
      <c r="H43" s="164"/>
    </row>
    <row r="44" spans="1:8" ht="21.75">
      <c r="A44" s="25"/>
      <c r="B44" s="47"/>
      <c r="C44" s="47"/>
      <c r="D44" s="48" t="s">
        <v>318</v>
      </c>
      <c r="E44" s="25"/>
      <c r="F44" s="65"/>
      <c r="G44" s="65"/>
      <c r="H44" s="47"/>
    </row>
    <row r="45" spans="1:8" ht="26.25">
      <c r="A45" s="320"/>
      <c r="B45" s="320"/>
      <c r="C45" s="320"/>
      <c r="D45" s="320"/>
      <c r="E45" s="320"/>
      <c r="F45" s="320"/>
      <c r="G45" s="320"/>
      <c r="H45" s="225" t="s">
        <v>1232</v>
      </c>
    </row>
    <row r="46" spans="1:8" ht="21.75">
      <c r="A46" s="283" t="s">
        <v>491</v>
      </c>
      <c r="B46" s="283"/>
      <c r="C46" s="283"/>
      <c r="D46" s="283"/>
      <c r="E46" s="283"/>
      <c r="F46" s="283"/>
      <c r="G46" s="283"/>
      <c r="H46" s="283"/>
    </row>
    <row r="47" spans="1:8" ht="21.75">
      <c r="A47" s="316" t="s">
        <v>604</v>
      </c>
      <c r="B47" s="316" t="s">
        <v>631</v>
      </c>
      <c r="C47" s="316" t="s">
        <v>626</v>
      </c>
      <c r="D47" s="316" t="s">
        <v>635</v>
      </c>
      <c r="E47" s="318" t="s">
        <v>636</v>
      </c>
      <c r="F47" s="316" t="s">
        <v>632</v>
      </c>
      <c r="G47" s="316" t="s">
        <v>633</v>
      </c>
      <c r="H47" s="316" t="s">
        <v>610</v>
      </c>
    </row>
    <row r="48" spans="1:8" ht="21.75">
      <c r="A48" s="317"/>
      <c r="B48" s="317"/>
      <c r="C48" s="317"/>
      <c r="D48" s="317"/>
      <c r="E48" s="319"/>
      <c r="F48" s="317"/>
      <c r="G48" s="317"/>
      <c r="H48" s="317"/>
    </row>
    <row r="49" spans="1:8" ht="21.75">
      <c r="A49" s="158"/>
      <c r="B49" s="164"/>
      <c r="C49" s="164" t="s">
        <v>1257</v>
      </c>
      <c r="D49" s="192" t="s">
        <v>1258</v>
      </c>
      <c r="E49" s="158">
        <v>1</v>
      </c>
      <c r="F49" s="140">
        <v>45000</v>
      </c>
      <c r="G49" s="140">
        <f>F49*E49</f>
        <v>45000</v>
      </c>
      <c r="H49" s="164"/>
    </row>
    <row r="50" spans="1:8" ht="21.75">
      <c r="A50" s="158"/>
      <c r="B50" s="164"/>
      <c r="C50" s="164"/>
      <c r="D50" s="236" t="s">
        <v>1259</v>
      </c>
      <c r="E50" s="158"/>
      <c r="F50" s="140"/>
      <c r="G50" s="140"/>
      <c r="H50" s="164"/>
    </row>
    <row r="51" spans="1:8" ht="21.75">
      <c r="A51" s="158"/>
      <c r="B51" s="164"/>
      <c r="C51" s="164"/>
      <c r="D51" s="192" t="s">
        <v>1260</v>
      </c>
      <c r="E51" s="158"/>
      <c r="F51" s="140"/>
      <c r="G51" s="140"/>
      <c r="H51" s="164"/>
    </row>
    <row r="52" spans="1:8" ht="21.75">
      <c r="A52" s="158"/>
      <c r="B52" s="164"/>
      <c r="C52" s="90"/>
      <c r="D52" s="120" t="s">
        <v>1261</v>
      </c>
      <c r="E52" s="119"/>
      <c r="F52" s="121"/>
      <c r="G52" s="121"/>
      <c r="H52" s="90"/>
    </row>
    <row r="53" spans="1:8" ht="21.75">
      <c r="A53" s="158"/>
      <c r="B53" s="164"/>
      <c r="C53" s="44" t="s">
        <v>1262</v>
      </c>
      <c r="D53" s="43"/>
      <c r="E53" s="42">
        <v>1</v>
      </c>
      <c r="F53" s="61">
        <v>30000</v>
      </c>
      <c r="G53" s="61">
        <f>F53*E53</f>
        <v>30000</v>
      </c>
      <c r="H53" s="44"/>
    </row>
    <row r="54" spans="1:8" ht="21.75">
      <c r="A54" s="158"/>
      <c r="B54" s="164"/>
      <c r="C54" s="164" t="s">
        <v>1263</v>
      </c>
      <c r="D54" s="192" t="s">
        <v>1264</v>
      </c>
      <c r="E54" s="158">
        <v>1</v>
      </c>
      <c r="F54" s="140">
        <v>18000</v>
      </c>
      <c r="G54" s="140">
        <f>F54*E54</f>
        <v>18000</v>
      </c>
      <c r="H54" s="164"/>
    </row>
    <row r="55" spans="1:8" ht="21.75">
      <c r="A55" s="158"/>
      <c r="B55" s="164"/>
      <c r="C55" s="164"/>
      <c r="D55" s="192" t="s">
        <v>1265</v>
      </c>
      <c r="E55" s="158"/>
      <c r="F55" s="140"/>
      <c r="G55" s="140"/>
      <c r="H55" s="164"/>
    </row>
    <row r="56" spans="1:8" ht="21.75">
      <c r="A56" s="158"/>
      <c r="B56" s="164"/>
      <c r="C56" s="90"/>
      <c r="D56" s="120" t="s">
        <v>1266</v>
      </c>
      <c r="E56" s="119"/>
      <c r="F56" s="121"/>
      <c r="G56" s="121"/>
      <c r="H56" s="90"/>
    </row>
    <row r="57" spans="1:8" ht="21.75">
      <c r="A57" s="158"/>
      <c r="B57" s="164"/>
      <c r="C57" s="164" t="s">
        <v>1267</v>
      </c>
      <c r="D57" s="192" t="s">
        <v>1268</v>
      </c>
      <c r="E57" s="158">
        <v>1</v>
      </c>
      <c r="F57" s="140">
        <v>40000</v>
      </c>
      <c r="G57" s="140">
        <f>F57*E57</f>
        <v>40000</v>
      </c>
      <c r="H57" s="164"/>
    </row>
    <row r="58" spans="1:8" ht="21.75">
      <c r="A58" s="158"/>
      <c r="B58" s="164"/>
      <c r="C58" s="164"/>
      <c r="D58" s="192" t="s">
        <v>1269</v>
      </c>
      <c r="E58" s="158"/>
      <c r="F58" s="140"/>
      <c r="G58" s="140"/>
      <c r="H58" s="164"/>
    </row>
    <row r="59" spans="1:8" ht="21.75">
      <c r="A59" s="158"/>
      <c r="B59" s="164"/>
      <c r="C59" s="90"/>
      <c r="D59" s="120" t="s">
        <v>1270</v>
      </c>
      <c r="E59" s="119"/>
      <c r="F59" s="121"/>
      <c r="G59" s="121"/>
      <c r="H59" s="90"/>
    </row>
    <row r="60" spans="1:8" ht="21.75">
      <c r="A60" s="158"/>
      <c r="B60" s="164"/>
      <c r="C60" s="164" t="s">
        <v>1271</v>
      </c>
      <c r="D60" s="192" t="s">
        <v>1272</v>
      </c>
      <c r="E60" s="158">
        <v>1</v>
      </c>
      <c r="F60" s="140">
        <v>5000</v>
      </c>
      <c r="G60" s="140">
        <f>F60*E60</f>
        <v>5000</v>
      </c>
      <c r="H60" s="164"/>
    </row>
    <row r="61" spans="1:8" ht="21.75">
      <c r="A61" s="158"/>
      <c r="B61" s="164"/>
      <c r="C61" s="90"/>
      <c r="D61" s="120" t="s">
        <v>1273</v>
      </c>
      <c r="E61" s="119"/>
      <c r="F61" s="121"/>
      <c r="G61" s="121"/>
      <c r="H61" s="90"/>
    </row>
    <row r="62" spans="1:8" ht="21.75">
      <c r="A62" s="158"/>
      <c r="B62" s="164"/>
      <c r="C62" s="192" t="s">
        <v>1274</v>
      </c>
      <c r="D62" s="192" t="s">
        <v>1275</v>
      </c>
      <c r="E62" s="158">
        <v>1</v>
      </c>
      <c r="F62" s="140">
        <v>20000</v>
      </c>
      <c r="G62" s="140">
        <f>F62*E62</f>
        <v>20000</v>
      </c>
      <c r="H62" s="164"/>
    </row>
    <row r="63" spans="1:8" ht="21.75">
      <c r="A63" s="158"/>
      <c r="B63" s="164"/>
      <c r="C63" s="164"/>
      <c r="D63" s="192" t="s">
        <v>1276</v>
      </c>
      <c r="E63" s="158"/>
      <c r="F63" s="140"/>
      <c r="G63" s="140"/>
      <c r="H63" s="164"/>
    </row>
    <row r="64" spans="1:8" ht="21.75">
      <c r="A64" s="158"/>
      <c r="B64" s="164"/>
      <c r="C64" s="164"/>
      <c r="D64" s="192" t="s">
        <v>1277</v>
      </c>
      <c r="E64" s="158"/>
      <c r="F64" s="140"/>
      <c r="G64" s="140"/>
      <c r="H64" s="164"/>
    </row>
    <row r="65" spans="1:8" ht="21.75">
      <c r="A65" s="158"/>
      <c r="B65" s="164"/>
      <c r="C65" s="164"/>
      <c r="D65" s="192"/>
      <c r="E65" s="158"/>
      <c r="F65" s="140"/>
      <c r="G65" s="140"/>
      <c r="H65" s="164"/>
    </row>
    <row r="66" spans="1:8" ht="21.75">
      <c r="A66" s="25"/>
      <c r="B66" s="47"/>
      <c r="C66" s="47"/>
      <c r="D66" s="48"/>
      <c r="E66" s="25"/>
      <c r="F66" s="65"/>
      <c r="G66" s="65"/>
      <c r="H66" s="47"/>
    </row>
    <row r="67" spans="1:8" ht="26.25">
      <c r="A67" s="320"/>
      <c r="B67" s="320"/>
      <c r="C67" s="320"/>
      <c r="D67" s="320"/>
      <c r="E67" s="320"/>
      <c r="F67" s="320"/>
      <c r="G67" s="320"/>
      <c r="H67" s="225" t="s">
        <v>96</v>
      </c>
    </row>
    <row r="68" spans="1:8" ht="21.75">
      <c r="A68" s="283" t="s">
        <v>491</v>
      </c>
      <c r="B68" s="283"/>
      <c r="C68" s="283"/>
      <c r="D68" s="283"/>
      <c r="E68" s="283"/>
      <c r="F68" s="283"/>
      <c r="G68" s="283"/>
      <c r="H68" s="283"/>
    </row>
    <row r="69" spans="1:8" ht="21.75">
      <c r="A69" s="316" t="s">
        <v>604</v>
      </c>
      <c r="B69" s="316" t="s">
        <v>631</v>
      </c>
      <c r="C69" s="316" t="s">
        <v>626</v>
      </c>
      <c r="D69" s="316" t="s">
        <v>635</v>
      </c>
      <c r="E69" s="318" t="s">
        <v>636</v>
      </c>
      <c r="F69" s="316" t="s">
        <v>632</v>
      </c>
      <c r="G69" s="316" t="s">
        <v>633</v>
      </c>
      <c r="H69" s="316" t="s">
        <v>610</v>
      </c>
    </row>
    <row r="70" spans="1:8" ht="21.75">
      <c r="A70" s="317"/>
      <c r="B70" s="317"/>
      <c r="C70" s="317"/>
      <c r="D70" s="317"/>
      <c r="E70" s="319"/>
      <c r="F70" s="317"/>
      <c r="G70" s="317"/>
      <c r="H70" s="317"/>
    </row>
    <row r="71" spans="1:8" ht="21.75">
      <c r="A71" s="158"/>
      <c r="B71" s="164"/>
      <c r="C71" s="192" t="s">
        <v>1278</v>
      </c>
      <c r="D71" s="192" t="s">
        <v>1279</v>
      </c>
      <c r="E71" s="158">
        <v>1</v>
      </c>
      <c r="F71" s="140">
        <v>70000</v>
      </c>
      <c r="G71" s="140">
        <f>F71*E71</f>
        <v>70000</v>
      </c>
      <c r="H71" s="164"/>
    </row>
    <row r="72" spans="1:8" ht="21.75">
      <c r="A72" s="158"/>
      <c r="B72" s="164"/>
      <c r="C72" s="164"/>
      <c r="D72" s="192" t="s">
        <v>0</v>
      </c>
      <c r="E72" s="158"/>
      <c r="F72" s="140"/>
      <c r="G72" s="140"/>
      <c r="H72" s="164"/>
    </row>
    <row r="73" spans="1:8" ht="21.75">
      <c r="A73" s="158"/>
      <c r="B73" s="164"/>
      <c r="C73" s="164"/>
      <c r="D73" s="192" t="s">
        <v>1</v>
      </c>
      <c r="E73" s="158"/>
      <c r="F73" s="140"/>
      <c r="G73" s="140"/>
      <c r="H73" s="164"/>
    </row>
    <row r="74" spans="1:8" ht="21.75">
      <c r="A74" s="158"/>
      <c r="B74" s="164"/>
      <c r="C74" s="90"/>
      <c r="D74" s="120" t="s">
        <v>2</v>
      </c>
      <c r="E74" s="119"/>
      <c r="F74" s="121"/>
      <c r="G74" s="121"/>
      <c r="H74" s="90"/>
    </row>
    <row r="75" spans="1:8" ht="21.75">
      <c r="A75" s="158"/>
      <c r="B75" s="164"/>
      <c r="C75" s="164" t="s">
        <v>3</v>
      </c>
      <c r="D75" s="192"/>
      <c r="E75" s="158">
        <v>5</v>
      </c>
      <c r="F75" s="140">
        <v>10000</v>
      </c>
      <c r="G75" s="121">
        <f>F75*E75</f>
        <v>50000</v>
      </c>
      <c r="H75" s="164"/>
    </row>
    <row r="76" spans="1:8" ht="21.75">
      <c r="A76" s="158"/>
      <c r="B76" s="164"/>
      <c r="C76" s="44" t="s">
        <v>4</v>
      </c>
      <c r="D76" s="43"/>
      <c r="E76" s="42">
        <v>1</v>
      </c>
      <c r="F76" s="61">
        <v>15000</v>
      </c>
      <c r="G76" s="121">
        <f>F76*E76</f>
        <v>15000</v>
      </c>
      <c r="H76" s="44"/>
    </row>
    <row r="77" spans="1:8" ht="21.75">
      <c r="A77" s="158"/>
      <c r="B77" s="164"/>
      <c r="C77" s="44" t="s">
        <v>5</v>
      </c>
      <c r="D77" s="43" t="s">
        <v>6</v>
      </c>
      <c r="E77" s="42">
        <v>1</v>
      </c>
      <c r="F77" s="61">
        <v>1500</v>
      </c>
      <c r="G77" s="121">
        <f>F77*E77</f>
        <v>1500</v>
      </c>
      <c r="H77" s="44"/>
    </row>
    <row r="78" spans="1:8" ht="21.75">
      <c r="A78" s="158"/>
      <c r="B78" s="164"/>
      <c r="C78" s="164" t="s">
        <v>7</v>
      </c>
      <c r="D78" s="192" t="s">
        <v>8</v>
      </c>
      <c r="E78" s="158">
        <v>1</v>
      </c>
      <c r="F78" s="140">
        <v>25000</v>
      </c>
      <c r="G78" s="140">
        <f>F78*E78</f>
        <v>25000</v>
      </c>
      <c r="H78" s="164"/>
    </row>
    <row r="79" spans="1:8" ht="21.75">
      <c r="A79" s="158"/>
      <c r="B79" s="164"/>
      <c r="C79" s="164"/>
      <c r="D79" s="192" t="s">
        <v>9</v>
      </c>
      <c r="E79" s="158"/>
      <c r="F79" s="140"/>
      <c r="G79" s="140"/>
      <c r="H79" s="164"/>
    </row>
    <row r="80" spans="1:8" ht="21.75">
      <c r="A80" s="158"/>
      <c r="B80" s="164"/>
      <c r="C80" s="164"/>
      <c r="D80" s="192" t="s">
        <v>10</v>
      </c>
      <c r="E80" s="158"/>
      <c r="F80" s="140"/>
      <c r="G80" s="140"/>
      <c r="H80" s="164"/>
    </row>
    <row r="81" spans="1:8" ht="21.75">
      <c r="A81" s="158"/>
      <c r="B81" s="164"/>
      <c r="C81" s="164"/>
      <c r="D81" s="192" t="s">
        <v>11</v>
      </c>
      <c r="E81" s="158"/>
      <c r="F81" s="140"/>
      <c r="G81" s="140"/>
      <c r="H81" s="164"/>
    </row>
    <row r="82" spans="1:8" ht="21.75">
      <c r="A82" s="158"/>
      <c r="B82" s="164"/>
      <c r="C82" s="90"/>
      <c r="D82" s="120" t="s">
        <v>12</v>
      </c>
      <c r="E82" s="119"/>
      <c r="F82" s="121"/>
      <c r="G82" s="121"/>
      <c r="H82" s="90"/>
    </row>
    <row r="83" spans="1:8" ht="21.75">
      <c r="A83" s="158"/>
      <c r="B83" s="164"/>
      <c r="C83" s="164" t="s">
        <v>13</v>
      </c>
      <c r="D83" s="192"/>
      <c r="E83" s="158">
        <v>1</v>
      </c>
      <c r="F83" s="140">
        <v>12000</v>
      </c>
      <c r="G83" s="140">
        <f>F83*E83</f>
        <v>12000</v>
      </c>
      <c r="H83" s="164"/>
    </row>
    <row r="84" spans="1:8" ht="21.75">
      <c r="A84" s="158"/>
      <c r="B84" s="164"/>
      <c r="C84" s="44" t="s">
        <v>14</v>
      </c>
      <c r="D84" s="43"/>
      <c r="E84" s="42">
        <v>1</v>
      </c>
      <c r="F84" s="61">
        <v>25000</v>
      </c>
      <c r="G84" s="61">
        <f>F84*E84</f>
        <v>25000</v>
      </c>
      <c r="H84" s="44"/>
    </row>
    <row r="85" spans="1:8" ht="21.75">
      <c r="A85" s="158"/>
      <c r="B85" s="164"/>
      <c r="C85" s="233" t="s">
        <v>15</v>
      </c>
      <c r="D85" s="97" t="s">
        <v>1221</v>
      </c>
      <c r="E85" s="39">
        <v>1</v>
      </c>
      <c r="F85" s="234">
        <v>15000</v>
      </c>
      <c r="G85" s="234">
        <f>F85*E85</f>
        <v>15000</v>
      </c>
      <c r="H85" s="97"/>
    </row>
    <row r="86" spans="1:8" ht="21.75">
      <c r="A86" s="158"/>
      <c r="B86" s="164"/>
      <c r="C86" s="192"/>
      <c r="D86" s="192" t="s">
        <v>1222</v>
      </c>
      <c r="E86" s="158"/>
      <c r="F86" s="140"/>
      <c r="G86" s="140"/>
      <c r="H86" s="164"/>
    </row>
    <row r="87" spans="1:8" ht="21.75">
      <c r="A87" s="158"/>
      <c r="B87" s="164"/>
      <c r="C87" s="192"/>
      <c r="D87" s="192" t="s">
        <v>1223</v>
      </c>
      <c r="E87" s="158"/>
      <c r="F87" s="140"/>
      <c r="G87" s="140"/>
      <c r="H87" s="140"/>
    </row>
    <row r="88" spans="1:8" ht="21.75">
      <c r="A88" s="25"/>
      <c r="B88" s="47"/>
      <c r="C88" s="47"/>
      <c r="D88" s="48"/>
      <c r="E88" s="25"/>
      <c r="F88" s="65"/>
      <c r="G88" s="65"/>
      <c r="H88" s="47"/>
    </row>
    <row r="89" spans="1:8" ht="26.25">
      <c r="A89" s="320"/>
      <c r="B89" s="320"/>
      <c r="C89" s="320"/>
      <c r="D89" s="320"/>
      <c r="E89" s="320"/>
      <c r="F89" s="320"/>
      <c r="G89" s="320"/>
      <c r="H89" s="225" t="s">
        <v>97</v>
      </c>
    </row>
    <row r="90" spans="1:8" ht="21.75">
      <c r="A90" s="283" t="s">
        <v>491</v>
      </c>
      <c r="B90" s="283"/>
      <c r="C90" s="283"/>
      <c r="D90" s="283"/>
      <c r="E90" s="283"/>
      <c r="F90" s="283"/>
      <c r="G90" s="283"/>
      <c r="H90" s="283"/>
    </row>
    <row r="91" spans="1:8" ht="21.75">
      <c r="A91" s="316" t="s">
        <v>604</v>
      </c>
      <c r="B91" s="316" t="s">
        <v>631</v>
      </c>
      <c r="C91" s="316" t="s">
        <v>626</v>
      </c>
      <c r="D91" s="316" t="s">
        <v>635</v>
      </c>
      <c r="E91" s="318" t="s">
        <v>636</v>
      </c>
      <c r="F91" s="316" t="s">
        <v>632</v>
      </c>
      <c r="G91" s="316" t="s">
        <v>633</v>
      </c>
      <c r="H91" s="316" t="s">
        <v>610</v>
      </c>
    </row>
    <row r="92" spans="1:8" ht="21.75">
      <c r="A92" s="317"/>
      <c r="B92" s="317"/>
      <c r="C92" s="317"/>
      <c r="D92" s="317"/>
      <c r="E92" s="319"/>
      <c r="F92" s="317"/>
      <c r="G92" s="317"/>
      <c r="H92" s="317"/>
    </row>
    <row r="93" spans="1:8" ht="21.75">
      <c r="A93" s="158"/>
      <c r="B93" s="164"/>
      <c r="C93" s="164" t="s">
        <v>16</v>
      </c>
      <c r="D93" s="192" t="s">
        <v>1224</v>
      </c>
      <c r="E93" s="39">
        <v>1</v>
      </c>
      <c r="F93" s="234">
        <v>4000</v>
      </c>
      <c r="G93" s="234">
        <f>F93*E93</f>
        <v>4000</v>
      </c>
      <c r="H93" s="164"/>
    </row>
    <row r="94" spans="1:8" ht="21.75">
      <c r="A94" s="158"/>
      <c r="B94" s="164"/>
      <c r="C94" s="164"/>
      <c r="D94" s="192" t="s">
        <v>1225</v>
      </c>
      <c r="E94" s="158"/>
      <c r="F94" s="140"/>
      <c r="G94" s="140"/>
      <c r="H94" s="164"/>
    </row>
    <row r="95" spans="1:8" ht="21.75">
      <c r="A95" s="158"/>
      <c r="B95" s="164"/>
      <c r="C95" s="90"/>
      <c r="D95" s="120" t="s">
        <v>1226</v>
      </c>
      <c r="E95" s="119"/>
      <c r="F95" s="121"/>
      <c r="G95" s="121"/>
      <c r="H95" s="121"/>
    </row>
    <row r="96" spans="1:8" ht="21.75">
      <c r="A96" s="158"/>
      <c r="B96" s="164"/>
      <c r="C96" s="164" t="s">
        <v>17</v>
      </c>
      <c r="D96" s="192" t="s">
        <v>18</v>
      </c>
      <c r="E96" s="158">
        <v>1</v>
      </c>
      <c r="F96" s="140">
        <v>30000</v>
      </c>
      <c r="G96" s="234">
        <f>F96*E96</f>
        <v>30000</v>
      </c>
      <c r="H96" s="164"/>
    </row>
    <row r="97" spans="1:8" ht="21.75">
      <c r="A97" s="158"/>
      <c r="B97" s="164"/>
      <c r="C97" s="164"/>
      <c r="D97" s="192" t="s">
        <v>19</v>
      </c>
      <c r="E97" s="158"/>
      <c r="F97" s="140"/>
      <c r="G97" s="140"/>
      <c r="H97" s="164"/>
    </row>
    <row r="98" spans="1:8" ht="21.75">
      <c r="A98" s="158"/>
      <c r="B98" s="164"/>
      <c r="C98" s="44" t="s">
        <v>20</v>
      </c>
      <c r="D98" s="43"/>
      <c r="E98" s="42">
        <v>1</v>
      </c>
      <c r="F98" s="61">
        <v>13000</v>
      </c>
      <c r="G98" s="61">
        <f>F98*E98</f>
        <v>13000</v>
      </c>
      <c r="H98" s="44"/>
    </row>
    <row r="99" spans="1:8" ht="21.75">
      <c r="A99" s="158"/>
      <c r="B99" s="164"/>
      <c r="C99" s="44" t="s">
        <v>21</v>
      </c>
      <c r="D99" s="43" t="s">
        <v>22</v>
      </c>
      <c r="E99" s="42">
        <v>1</v>
      </c>
      <c r="F99" s="61">
        <v>5000</v>
      </c>
      <c r="G99" s="61">
        <f>F99*E99</f>
        <v>5000</v>
      </c>
      <c r="H99" s="44"/>
    </row>
    <row r="100" spans="1:8" ht="21.75">
      <c r="A100" s="158"/>
      <c r="B100" s="164"/>
      <c r="C100" s="164" t="s">
        <v>23</v>
      </c>
      <c r="D100" s="192" t="s">
        <v>24</v>
      </c>
      <c r="E100" s="158">
        <v>1</v>
      </c>
      <c r="F100" s="140">
        <v>5000</v>
      </c>
      <c r="G100" s="234">
        <f>F100*E100</f>
        <v>5000</v>
      </c>
      <c r="H100" s="164"/>
    </row>
    <row r="101" spans="1:8" ht="21.75">
      <c r="A101" s="158"/>
      <c r="B101" s="164"/>
      <c r="C101" s="90"/>
      <c r="D101" s="120" t="s">
        <v>25</v>
      </c>
      <c r="E101" s="119"/>
      <c r="F101" s="121"/>
      <c r="G101" s="121"/>
      <c r="H101" s="90"/>
    </row>
    <row r="102" spans="1:8" ht="21.75">
      <c r="A102" s="158"/>
      <c r="B102" s="164"/>
      <c r="C102" s="164" t="s">
        <v>26</v>
      </c>
      <c r="D102" s="192" t="s">
        <v>27</v>
      </c>
      <c r="E102" s="158">
        <v>2</v>
      </c>
      <c r="F102" s="140">
        <v>7500</v>
      </c>
      <c r="G102" s="234">
        <f>F102*E102</f>
        <v>15000</v>
      </c>
      <c r="H102" s="164"/>
    </row>
    <row r="103" spans="1:8" ht="21.75">
      <c r="A103" s="158"/>
      <c r="B103" s="164"/>
      <c r="C103" s="164"/>
      <c r="D103" s="192" t="s">
        <v>28</v>
      </c>
      <c r="E103" s="158"/>
      <c r="F103" s="140"/>
      <c r="G103" s="140"/>
      <c r="H103" s="164"/>
    </row>
    <row r="104" spans="1:8" ht="21.75">
      <c r="A104" s="158"/>
      <c r="B104" s="164"/>
      <c r="C104" s="90"/>
      <c r="D104" s="120" t="s">
        <v>29</v>
      </c>
      <c r="E104" s="119"/>
      <c r="F104" s="121"/>
      <c r="G104" s="121"/>
      <c r="H104" s="90"/>
    </row>
    <row r="105" spans="1:8" ht="21.75">
      <c r="A105" s="158"/>
      <c r="B105" s="164"/>
      <c r="C105" s="97" t="s">
        <v>30</v>
      </c>
      <c r="D105" s="233"/>
      <c r="E105" s="39">
        <v>1</v>
      </c>
      <c r="F105" s="234">
        <v>30000</v>
      </c>
      <c r="G105" s="234">
        <f>F105*E105</f>
        <v>30000</v>
      </c>
      <c r="H105" s="97"/>
    </row>
    <row r="106" spans="1:8" ht="21.75">
      <c r="A106" s="231">
        <v>3</v>
      </c>
      <c r="B106" s="158" t="s">
        <v>350</v>
      </c>
      <c r="C106" s="38" t="s">
        <v>685</v>
      </c>
      <c r="D106" s="229"/>
      <c r="E106" s="57" t="s">
        <v>958</v>
      </c>
      <c r="F106" s="229"/>
      <c r="G106" s="230">
        <f>SUM(G108:G140)</f>
        <v>371700</v>
      </c>
      <c r="H106" s="229"/>
    </row>
    <row r="107" spans="1:8" ht="21.75">
      <c r="A107" s="231"/>
      <c r="B107" s="158"/>
      <c r="C107" s="192" t="s">
        <v>1125</v>
      </c>
      <c r="D107" s="232"/>
      <c r="E107" s="231"/>
      <c r="F107" s="232"/>
      <c r="G107" s="232"/>
      <c r="H107" s="232"/>
    </row>
    <row r="108" spans="1:8" ht="21.75">
      <c r="A108" s="231"/>
      <c r="B108" s="231"/>
      <c r="C108" s="120" t="s">
        <v>99</v>
      </c>
      <c r="D108" s="90"/>
      <c r="E108" s="119">
        <v>1</v>
      </c>
      <c r="F108" s="243">
        <v>25000</v>
      </c>
      <c r="G108" s="147">
        <f>E108*F108</f>
        <v>25000</v>
      </c>
      <c r="H108" s="232"/>
    </row>
    <row r="109" spans="1:8" ht="21.75">
      <c r="A109" s="231"/>
      <c r="B109" s="231"/>
      <c r="C109" s="192" t="s">
        <v>100</v>
      </c>
      <c r="D109" s="192"/>
      <c r="E109" s="158">
        <v>3</v>
      </c>
      <c r="F109" s="163">
        <v>2500</v>
      </c>
      <c r="G109" s="163">
        <f>E109*F109</f>
        <v>7500</v>
      </c>
      <c r="H109" s="244"/>
    </row>
    <row r="110" spans="1:8" ht="21.75">
      <c r="A110" s="71"/>
      <c r="B110" s="71"/>
      <c r="C110" s="124" t="s">
        <v>101</v>
      </c>
      <c r="D110" s="124"/>
      <c r="E110" s="99">
        <v>3</v>
      </c>
      <c r="F110" s="151">
        <v>3000</v>
      </c>
      <c r="G110" s="151">
        <f>E110*F110</f>
        <v>9000</v>
      </c>
      <c r="H110" s="254"/>
    </row>
    <row r="111" spans="1:8" ht="26.25">
      <c r="A111" s="320"/>
      <c r="B111" s="320"/>
      <c r="C111" s="320"/>
      <c r="D111" s="320"/>
      <c r="E111" s="320"/>
      <c r="F111" s="320"/>
      <c r="G111" s="320"/>
      <c r="H111" s="225" t="s">
        <v>98</v>
      </c>
    </row>
    <row r="112" spans="1:8" ht="21.75">
      <c r="A112" s="283" t="s">
        <v>491</v>
      </c>
      <c r="B112" s="283"/>
      <c r="C112" s="283"/>
      <c r="D112" s="283"/>
      <c r="E112" s="283"/>
      <c r="F112" s="283"/>
      <c r="G112" s="283"/>
      <c r="H112" s="283"/>
    </row>
    <row r="113" spans="1:8" ht="21.75">
      <c r="A113" s="316" t="s">
        <v>604</v>
      </c>
      <c r="B113" s="316" t="s">
        <v>631</v>
      </c>
      <c r="C113" s="316" t="s">
        <v>626</v>
      </c>
      <c r="D113" s="316" t="s">
        <v>635</v>
      </c>
      <c r="E113" s="318" t="s">
        <v>636</v>
      </c>
      <c r="F113" s="316" t="s">
        <v>632</v>
      </c>
      <c r="G113" s="316" t="s">
        <v>633</v>
      </c>
      <c r="H113" s="316" t="s">
        <v>610</v>
      </c>
    </row>
    <row r="114" spans="1:8" ht="21.75">
      <c r="A114" s="317"/>
      <c r="B114" s="317"/>
      <c r="C114" s="317"/>
      <c r="D114" s="317"/>
      <c r="E114" s="319"/>
      <c r="F114" s="317"/>
      <c r="G114" s="317"/>
      <c r="H114" s="317"/>
    </row>
    <row r="115" spans="1:8" ht="21.75">
      <c r="A115" s="158"/>
      <c r="B115" s="164"/>
      <c r="C115" s="43" t="s">
        <v>102</v>
      </c>
      <c r="D115" s="44"/>
      <c r="E115" s="42">
        <v>1</v>
      </c>
      <c r="F115" s="122">
        <v>40000</v>
      </c>
      <c r="G115" s="122">
        <f aca="true" t="shared" si="1" ref="G115:G125">E115*F115</f>
        <v>40000</v>
      </c>
      <c r="H115" s="44"/>
    </row>
    <row r="116" spans="1:8" ht="21.75">
      <c r="A116" s="158"/>
      <c r="B116" s="164"/>
      <c r="C116" s="43" t="s">
        <v>103</v>
      </c>
      <c r="D116" s="43"/>
      <c r="E116" s="42">
        <v>1</v>
      </c>
      <c r="F116" s="122">
        <v>9000</v>
      </c>
      <c r="G116" s="122">
        <f t="shared" si="1"/>
        <v>9000</v>
      </c>
      <c r="H116" s="44"/>
    </row>
    <row r="117" spans="1:8" ht="21.75">
      <c r="A117" s="158"/>
      <c r="B117" s="164"/>
      <c r="C117" s="43" t="s">
        <v>104</v>
      </c>
      <c r="D117" s="43"/>
      <c r="E117" s="42">
        <v>1</v>
      </c>
      <c r="F117" s="122">
        <v>20000</v>
      </c>
      <c r="G117" s="122">
        <f t="shared" si="1"/>
        <v>20000</v>
      </c>
      <c r="H117" s="44"/>
    </row>
    <row r="118" spans="1:8" ht="21.75">
      <c r="A118" s="158"/>
      <c r="B118" s="164"/>
      <c r="C118" s="43" t="s">
        <v>105</v>
      </c>
      <c r="D118" s="43"/>
      <c r="E118" s="42">
        <v>1</v>
      </c>
      <c r="F118" s="122">
        <v>10000</v>
      </c>
      <c r="G118" s="122">
        <f t="shared" si="1"/>
        <v>10000</v>
      </c>
      <c r="H118" s="44"/>
    </row>
    <row r="119" spans="1:8" ht="21.75">
      <c r="A119" s="158"/>
      <c r="B119" s="164"/>
      <c r="C119" s="43" t="s">
        <v>106</v>
      </c>
      <c r="D119" s="44"/>
      <c r="E119" s="42">
        <v>1</v>
      </c>
      <c r="F119" s="122">
        <v>40000</v>
      </c>
      <c r="G119" s="122">
        <f t="shared" si="1"/>
        <v>40000</v>
      </c>
      <c r="H119" s="44"/>
    </row>
    <row r="120" spans="1:8" ht="21.75">
      <c r="A120" s="158"/>
      <c r="B120" s="164"/>
      <c r="C120" s="43" t="s">
        <v>107</v>
      </c>
      <c r="D120" s="44"/>
      <c r="E120" s="42">
        <v>1</v>
      </c>
      <c r="F120" s="122">
        <v>13000</v>
      </c>
      <c r="G120" s="122">
        <f t="shared" si="1"/>
        <v>13000</v>
      </c>
      <c r="H120" s="44"/>
    </row>
    <row r="121" spans="1:8" ht="21.75">
      <c r="A121" s="158"/>
      <c r="B121" s="164"/>
      <c r="C121" s="43" t="s">
        <v>108</v>
      </c>
      <c r="D121" s="44"/>
      <c r="E121" s="42">
        <v>1</v>
      </c>
      <c r="F121" s="122">
        <v>55000</v>
      </c>
      <c r="G121" s="122">
        <f t="shared" si="1"/>
        <v>55000</v>
      </c>
      <c r="H121" s="44"/>
    </row>
    <row r="122" spans="1:8" ht="21.75">
      <c r="A122" s="158"/>
      <c r="B122" s="164"/>
      <c r="C122" s="43" t="s">
        <v>109</v>
      </c>
      <c r="D122" s="44"/>
      <c r="E122" s="42">
        <v>1</v>
      </c>
      <c r="F122" s="122">
        <v>35000</v>
      </c>
      <c r="G122" s="122">
        <f t="shared" si="1"/>
        <v>35000</v>
      </c>
      <c r="H122" s="44"/>
    </row>
    <row r="123" spans="1:8" ht="21.75">
      <c r="A123" s="158"/>
      <c r="B123" s="164"/>
      <c r="C123" s="43" t="s">
        <v>110</v>
      </c>
      <c r="D123" s="44"/>
      <c r="E123" s="42">
        <v>1</v>
      </c>
      <c r="F123" s="122">
        <v>6000</v>
      </c>
      <c r="G123" s="122">
        <f t="shared" si="1"/>
        <v>6000</v>
      </c>
      <c r="H123" s="44"/>
    </row>
    <row r="124" spans="1:8" ht="21.75">
      <c r="A124" s="158"/>
      <c r="B124" s="164"/>
      <c r="C124" s="43" t="s">
        <v>111</v>
      </c>
      <c r="D124" s="44"/>
      <c r="E124" s="42">
        <v>1</v>
      </c>
      <c r="F124" s="122">
        <v>50000</v>
      </c>
      <c r="G124" s="122">
        <f t="shared" si="1"/>
        <v>50000</v>
      </c>
      <c r="H124" s="44"/>
    </row>
    <row r="125" spans="1:8" ht="21.75">
      <c r="A125" s="158"/>
      <c r="B125" s="164"/>
      <c r="C125" s="43" t="s">
        <v>112</v>
      </c>
      <c r="D125" s="44"/>
      <c r="E125" s="42">
        <v>1</v>
      </c>
      <c r="F125" s="122">
        <v>5000</v>
      </c>
      <c r="G125" s="122">
        <f t="shared" si="1"/>
        <v>5000</v>
      </c>
      <c r="H125" s="44"/>
    </row>
    <row r="126" spans="1:8" ht="21.75">
      <c r="A126" s="158"/>
      <c r="B126" s="164"/>
      <c r="C126" s="43" t="s">
        <v>113</v>
      </c>
      <c r="D126" s="44"/>
      <c r="E126" s="42">
        <v>1</v>
      </c>
      <c r="F126" s="122">
        <v>3000</v>
      </c>
      <c r="G126" s="122">
        <f>E126*F126</f>
        <v>3000</v>
      </c>
      <c r="H126" s="44"/>
    </row>
    <row r="127" spans="1:8" ht="21.75">
      <c r="A127" s="158"/>
      <c r="B127" s="164"/>
      <c r="C127" s="192" t="s">
        <v>15</v>
      </c>
      <c r="D127" s="164" t="s">
        <v>1221</v>
      </c>
      <c r="E127" s="158">
        <v>1</v>
      </c>
      <c r="F127" s="140">
        <v>15000</v>
      </c>
      <c r="G127" s="140">
        <f>F127*E127</f>
        <v>15000</v>
      </c>
      <c r="H127" s="164"/>
    </row>
    <row r="128" spans="1:8" ht="21.75">
      <c r="A128" s="158"/>
      <c r="B128" s="164"/>
      <c r="C128" s="192"/>
      <c r="D128" s="192" t="s">
        <v>1222</v>
      </c>
      <c r="E128" s="158"/>
      <c r="F128" s="140"/>
      <c r="G128" s="140"/>
      <c r="H128" s="164"/>
    </row>
    <row r="129" spans="1:8" ht="21.75">
      <c r="A129" s="158"/>
      <c r="B129" s="164"/>
      <c r="C129" s="120"/>
      <c r="D129" s="120" t="s">
        <v>1223</v>
      </c>
      <c r="E129" s="119"/>
      <c r="F129" s="121"/>
      <c r="G129" s="121"/>
      <c r="H129" s="90"/>
    </row>
    <row r="130" spans="1:8" ht="21.75">
      <c r="A130" s="158"/>
      <c r="B130" s="164"/>
      <c r="C130" s="164" t="s">
        <v>115</v>
      </c>
      <c r="D130" s="192" t="s">
        <v>1224</v>
      </c>
      <c r="E130" s="39">
        <v>1</v>
      </c>
      <c r="F130" s="234">
        <v>4000</v>
      </c>
      <c r="G130" s="234">
        <f>F130*E130</f>
        <v>4000</v>
      </c>
      <c r="H130" s="97"/>
    </row>
    <row r="131" spans="1:8" ht="21.75">
      <c r="A131" s="158"/>
      <c r="B131" s="164"/>
      <c r="C131" s="164"/>
      <c r="D131" s="192" t="s">
        <v>1225</v>
      </c>
      <c r="E131" s="158"/>
      <c r="F131" s="140"/>
      <c r="G131" s="140"/>
      <c r="H131" s="164"/>
    </row>
    <row r="132" spans="1:8" ht="21.75">
      <c r="A132" s="25"/>
      <c r="B132" s="47"/>
      <c r="C132" s="47"/>
      <c r="D132" s="48" t="s">
        <v>1226</v>
      </c>
      <c r="E132" s="25"/>
      <c r="F132" s="65"/>
      <c r="G132" s="65"/>
      <c r="H132" s="47"/>
    </row>
    <row r="133" spans="1:8" ht="25.5" customHeight="1">
      <c r="A133" s="320"/>
      <c r="B133" s="320"/>
      <c r="C133" s="320"/>
      <c r="D133" s="320"/>
      <c r="E133" s="320"/>
      <c r="F133" s="320"/>
      <c r="G133" s="320"/>
      <c r="H133" s="225" t="s">
        <v>114</v>
      </c>
    </row>
    <row r="134" spans="1:8" ht="21.75">
      <c r="A134" s="283" t="s">
        <v>491</v>
      </c>
      <c r="B134" s="283"/>
      <c r="C134" s="283"/>
      <c r="D134" s="283"/>
      <c r="E134" s="283"/>
      <c r="F134" s="283"/>
      <c r="G134" s="283"/>
      <c r="H134" s="283"/>
    </row>
    <row r="135" spans="1:8" ht="21.75">
      <c r="A135" s="316" t="s">
        <v>604</v>
      </c>
      <c r="B135" s="316" t="s">
        <v>631</v>
      </c>
      <c r="C135" s="316" t="s">
        <v>626</v>
      </c>
      <c r="D135" s="316" t="s">
        <v>635</v>
      </c>
      <c r="E135" s="318" t="s">
        <v>636</v>
      </c>
      <c r="F135" s="316" t="s">
        <v>632</v>
      </c>
      <c r="G135" s="316" t="s">
        <v>633</v>
      </c>
      <c r="H135" s="316" t="s">
        <v>610</v>
      </c>
    </row>
    <row r="136" spans="1:8" ht="22.5" customHeight="1">
      <c r="A136" s="317"/>
      <c r="B136" s="317"/>
      <c r="C136" s="317"/>
      <c r="D136" s="317"/>
      <c r="E136" s="319"/>
      <c r="F136" s="317"/>
      <c r="G136" s="317"/>
      <c r="H136" s="317"/>
    </row>
    <row r="137" spans="1:8" ht="21.75">
      <c r="A137" s="158"/>
      <c r="B137" s="158"/>
      <c r="C137" s="43" t="s">
        <v>116</v>
      </c>
      <c r="D137" s="44"/>
      <c r="E137" s="42">
        <v>2</v>
      </c>
      <c r="F137" s="122">
        <v>8000</v>
      </c>
      <c r="G137" s="61">
        <f>F137*E137</f>
        <v>16000</v>
      </c>
      <c r="H137" s="44"/>
    </row>
    <row r="138" spans="1:8" ht="21.75">
      <c r="A138" s="158"/>
      <c r="B138" s="158"/>
      <c r="C138" s="45" t="s">
        <v>117</v>
      </c>
      <c r="D138" s="44"/>
      <c r="E138" s="42">
        <v>2</v>
      </c>
      <c r="F138" s="122">
        <v>600</v>
      </c>
      <c r="G138" s="61">
        <f>F138*E138</f>
        <v>1200</v>
      </c>
      <c r="H138" s="44"/>
    </row>
    <row r="139" spans="1:8" ht="21.75">
      <c r="A139" s="158"/>
      <c r="B139" s="164"/>
      <c r="C139" s="45" t="s">
        <v>118</v>
      </c>
      <c r="D139" s="44"/>
      <c r="E139" s="42">
        <v>1</v>
      </c>
      <c r="F139" s="122">
        <v>5000</v>
      </c>
      <c r="G139" s="61">
        <f>F139*E139</f>
        <v>5000</v>
      </c>
      <c r="H139" s="44"/>
    </row>
    <row r="140" spans="1:8" ht="21.75">
      <c r="A140" s="158"/>
      <c r="B140" s="164"/>
      <c r="C140" s="45" t="s">
        <v>119</v>
      </c>
      <c r="D140" s="124"/>
      <c r="E140" s="99">
        <v>1</v>
      </c>
      <c r="F140" s="151">
        <v>3000</v>
      </c>
      <c r="G140" s="125">
        <f>F140*E140</f>
        <v>3000</v>
      </c>
      <c r="H140" s="46"/>
    </row>
    <row r="141" spans="1:8" ht="21.75">
      <c r="A141" s="158">
        <v>4</v>
      </c>
      <c r="B141" s="158" t="s">
        <v>702</v>
      </c>
      <c r="C141" s="38" t="s">
        <v>703</v>
      </c>
      <c r="D141" s="40"/>
      <c r="E141" s="37" t="s">
        <v>958</v>
      </c>
      <c r="F141" s="230"/>
      <c r="G141" s="230">
        <f>SUM(G143:G158)</f>
        <v>146000</v>
      </c>
      <c r="H141" s="40"/>
    </row>
    <row r="142" spans="1:8" ht="21.75">
      <c r="A142" s="158"/>
      <c r="B142" s="164"/>
      <c r="C142" s="164" t="s">
        <v>342</v>
      </c>
      <c r="D142" s="164"/>
      <c r="E142" s="164"/>
      <c r="F142" s="235"/>
      <c r="G142" s="235"/>
      <c r="H142" s="164"/>
    </row>
    <row r="143" spans="1:8" ht="21.75">
      <c r="A143" s="158"/>
      <c r="B143" s="164"/>
      <c r="C143" s="192" t="s">
        <v>1220</v>
      </c>
      <c r="D143" s="164" t="s">
        <v>1221</v>
      </c>
      <c r="E143" s="158">
        <v>1</v>
      </c>
      <c r="F143" s="140">
        <v>15000</v>
      </c>
      <c r="G143" s="140">
        <f>F143*E143</f>
        <v>15000</v>
      </c>
      <c r="H143" s="164"/>
    </row>
    <row r="144" spans="1:8" ht="21.75">
      <c r="A144" s="158"/>
      <c r="B144" s="164"/>
      <c r="C144" s="192"/>
      <c r="D144" s="192" t="s">
        <v>1222</v>
      </c>
      <c r="E144" s="158"/>
      <c r="F144" s="140"/>
      <c r="G144" s="140"/>
      <c r="H144" s="164"/>
    </row>
    <row r="145" spans="1:8" ht="21.75">
      <c r="A145" s="158"/>
      <c r="B145" s="164"/>
      <c r="C145" s="120"/>
      <c r="D145" s="120" t="s">
        <v>1223</v>
      </c>
      <c r="E145" s="119"/>
      <c r="F145" s="121"/>
      <c r="G145" s="121"/>
      <c r="H145" s="90"/>
    </row>
    <row r="146" spans="1:8" ht="21.75">
      <c r="A146" s="158"/>
      <c r="B146" s="164"/>
      <c r="C146" s="233" t="s">
        <v>31</v>
      </c>
      <c r="D146" s="97"/>
      <c r="E146" s="39">
        <v>4</v>
      </c>
      <c r="F146" s="234">
        <v>3000</v>
      </c>
      <c r="G146" s="234">
        <v>12000</v>
      </c>
      <c r="H146" s="97"/>
    </row>
    <row r="147" spans="1:8" ht="21.75">
      <c r="A147" s="158"/>
      <c r="B147" s="158"/>
      <c r="C147" s="97" t="s">
        <v>32</v>
      </c>
      <c r="D147" s="233" t="s">
        <v>1224</v>
      </c>
      <c r="E147" s="39">
        <v>1</v>
      </c>
      <c r="F147" s="234">
        <v>4000</v>
      </c>
      <c r="G147" s="234">
        <f>F147*E147</f>
        <v>4000</v>
      </c>
      <c r="H147" s="97"/>
    </row>
    <row r="148" spans="1:8" ht="21.75">
      <c r="A148" s="158"/>
      <c r="B148" s="164"/>
      <c r="C148" s="164"/>
      <c r="D148" s="192" t="s">
        <v>1225</v>
      </c>
      <c r="E148" s="158"/>
      <c r="F148" s="140"/>
      <c r="G148" s="140"/>
      <c r="H148" s="164"/>
    </row>
    <row r="149" spans="1:8" ht="21.75">
      <c r="A149" s="158"/>
      <c r="B149" s="164"/>
      <c r="C149" s="164"/>
      <c r="D149" s="120" t="s">
        <v>1226</v>
      </c>
      <c r="E149" s="119"/>
      <c r="F149" s="121"/>
      <c r="G149" s="121"/>
      <c r="H149" s="90"/>
    </row>
    <row r="150" spans="1:8" ht="21.75">
      <c r="A150" s="158"/>
      <c r="B150" s="164"/>
      <c r="C150" s="233" t="s">
        <v>33</v>
      </c>
      <c r="D150" s="237"/>
      <c r="E150" s="158">
        <v>1</v>
      </c>
      <c r="F150" s="140">
        <v>15000</v>
      </c>
      <c r="G150" s="140">
        <f>F150*E150</f>
        <v>15000</v>
      </c>
      <c r="H150" s="237"/>
    </row>
    <row r="151" spans="1:8" ht="21.75">
      <c r="A151" s="158"/>
      <c r="B151" s="164"/>
      <c r="C151" s="43" t="s">
        <v>34</v>
      </c>
      <c r="D151" s="59"/>
      <c r="E151" s="42">
        <v>1</v>
      </c>
      <c r="F151" s="61">
        <v>25000</v>
      </c>
      <c r="G151" s="61">
        <f>F151*E151</f>
        <v>25000</v>
      </c>
      <c r="H151" s="59"/>
    </row>
    <row r="152" spans="1:8" ht="21.75">
      <c r="A152" s="158"/>
      <c r="B152" s="164"/>
      <c r="C152" s="43" t="s">
        <v>35</v>
      </c>
      <c r="D152" s="59"/>
      <c r="E152" s="42">
        <v>1</v>
      </c>
      <c r="F152" s="61">
        <v>5000</v>
      </c>
      <c r="G152" s="61">
        <f>F152*E152</f>
        <v>5000</v>
      </c>
      <c r="H152" s="59"/>
    </row>
    <row r="153" spans="1:8" ht="21.75">
      <c r="A153" s="158"/>
      <c r="B153" s="164"/>
      <c r="C153" s="43" t="s">
        <v>36</v>
      </c>
      <c r="D153" s="43"/>
      <c r="E153" s="42">
        <v>5</v>
      </c>
      <c r="F153" s="61">
        <v>10000</v>
      </c>
      <c r="G153" s="61">
        <f>F153*E153</f>
        <v>50000</v>
      </c>
      <c r="H153" s="44"/>
    </row>
    <row r="154" spans="1:8" ht="21.75">
      <c r="A154" s="25"/>
      <c r="B154" s="47"/>
      <c r="C154" s="124" t="s">
        <v>37</v>
      </c>
      <c r="D154" s="124"/>
      <c r="E154" s="99">
        <v>1</v>
      </c>
      <c r="F154" s="125">
        <v>20000</v>
      </c>
      <c r="G154" s="125">
        <f>F154*E154</f>
        <v>20000</v>
      </c>
      <c r="H154" s="46"/>
    </row>
    <row r="155" spans="1:8" ht="26.25">
      <c r="A155" s="297"/>
      <c r="B155" s="297"/>
      <c r="C155" s="297"/>
      <c r="D155" s="297"/>
      <c r="E155" s="297"/>
      <c r="F155" s="297"/>
      <c r="G155" s="297"/>
      <c r="H155" s="7" t="s">
        <v>123</v>
      </c>
    </row>
    <row r="156" spans="1:8" ht="21.75">
      <c r="A156" s="283" t="s">
        <v>491</v>
      </c>
      <c r="B156" s="283"/>
      <c r="C156" s="283"/>
      <c r="D156" s="283"/>
      <c r="E156" s="283"/>
      <c r="F156" s="283"/>
      <c r="G156" s="283"/>
      <c r="H156" s="283"/>
    </row>
    <row r="157" spans="1:8" ht="21.75">
      <c r="A157" s="316" t="s">
        <v>604</v>
      </c>
      <c r="B157" s="316" t="s">
        <v>631</v>
      </c>
      <c r="C157" s="316" t="s">
        <v>626</v>
      </c>
      <c r="D157" s="316" t="s">
        <v>635</v>
      </c>
      <c r="E157" s="318" t="s">
        <v>636</v>
      </c>
      <c r="F157" s="316" t="s">
        <v>632</v>
      </c>
      <c r="G157" s="316" t="s">
        <v>633</v>
      </c>
      <c r="H157" s="316" t="s">
        <v>610</v>
      </c>
    </row>
    <row r="158" spans="1:8" ht="21.75">
      <c r="A158" s="317"/>
      <c r="B158" s="317"/>
      <c r="C158" s="317"/>
      <c r="D158" s="317"/>
      <c r="E158" s="319"/>
      <c r="F158" s="317"/>
      <c r="G158" s="317"/>
      <c r="H158" s="317"/>
    </row>
    <row r="159" spans="1:8" ht="21.75">
      <c r="A159" s="158">
        <v>5</v>
      </c>
      <c r="B159" s="158" t="s">
        <v>710</v>
      </c>
      <c r="C159" s="38" t="s">
        <v>709</v>
      </c>
      <c r="D159" s="192"/>
      <c r="E159" s="57" t="s">
        <v>958</v>
      </c>
      <c r="F159" s="229"/>
      <c r="G159" s="230">
        <f>SUM(G161:G181)</f>
        <v>158500</v>
      </c>
      <c r="H159" s="164"/>
    </row>
    <row r="160" spans="1:8" ht="21.75">
      <c r="A160" s="158"/>
      <c r="B160" s="164"/>
      <c r="C160" s="192" t="s">
        <v>120</v>
      </c>
      <c r="D160" s="192"/>
      <c r="E160" s="158"/>
      <c r="F160" s="140"/>
      <c r="G160" s="140"/>
      <c r="H160" s="164"/>
    </row>
    <row r="161" spans="1:8" ht="21.75">
      <c r="A161" s="158"/>
      <c r="B161" s="164"/>
      <c r="C161" s="192" t="s">
        <v>121</v>
      </c>
      <c r="D161" s="164" t="s">
        <v>1221</v>
      </c>
      <c r="E161" s="158">
        <v>1</v>
      </c>
      <c r="F161" s="140">
        <v>15000</v>
      </c>
      <c r="G161" s="140">
        <f>F161*E161</f>
        <v>15000</v>
      </c>
      <c r="H161" s="164"/>
    </row>
    <row r="162" spans="1:8" ht="21.75">
      <c r="A162" s="158"/>
      <c r="B162" s="164"/>
      <c r="C162" s="192"/>
      <c r="D162" s="192" t="s">
        <v>1222</v>
      </c>
      <c r="E162" s="158"/>
      <c r="F162" s="140"/>
      <c r="G162" s="140"/>
      <c r="H162" s="164"/>
    </row>
    <row r="163" spans="1:8" ht="21.75">
      <c r="A163" s="158"/>
      <c r="B163" s="164"/>
      <c r="C163" s="120"/>
      <c r="D163" s="120" t="s">
        <v>1223</v>
      </c>
      <c r="E163" s="119"/>
      <c r="F163" s="121"/>
      <c r="G163" s="121"/>
      <c r="H163" s="164"/>
    </row>
    <row r="164" spans="1:8" ht="21.75">
      <c r="A164" s="158"/>
      <c r="B164" s="164"/>
      <c r="C164" s="164" t="s">
        <v>122</v>
      </c>
      <c r="D164" s="192" t="s">
        <v>1224</v>
      </c>
      <c r="E164" s="39">
        <v>1</v>
      </c>
      <c r="F164" s="234">
        <v>4000</v>
      </c>
      <c r="G164" s="234">
        <f>F164*E164</f>
        <v>4000</v>
      </c>
      <c r="H164" s="97"/>
    </row>
    <row r="165" spans="1:8" ht="21.75">
      <c r="A165" s="158"/>
      <c r="B165" s="164"/>
      <c r="C165" s="164"/>
      <c r="D165" s="192" t="s">
        <v>1225</v>
      </c>
      <c r="E165" s="158"/>
      <c r="F165" s="140"/>
      <c r="G165" s="140"/>
      <c r="H165" s="164"/>
    </row>
    <row r="166" spans="1:8" ht="21.75">
      <c r="A166" s="158"/>
      <c r="B166" s="164"/>
      <c r="C166" s="90"/>
      <c r="D166" s="120" t="s">
        <v>1226</v>
      </c>
      <c r="E166" s="119"/>
      <c r="F166" s="121"/>
      <c r="G166" s="121"/>
      <c r="H166" s="90"/>
    </row>
    <row r="167" spans="1:8" ht="21.75">
      <c r="A167" s="158"/>
      <c r="B167" s="164"/>
      <c r="C167" s="192" t="s">
        <v>124</v>
      </c>
      <c r="D167" s="192"/>
      <c r="E167" s="158">
        <v>20</v>
      </c>
      <c r="F167" s="163">
        <v>500</v>
      </c>
      <c r="G167" s="140">
        <f>F167*E167</f>
        <v>10000</v>
      </c>
      <c r="H167" s="90"/>
    </row>
    <row r="168" spans="1:8" ht="21.75">
      <c r="A168" s="158"/>
      <c r="B168" s="164"/>
      <c r="C168" s="43" t="s">
        <v>125</v>
      </c>
      <c r="D168" s="43"/>
      <c r="E168" s="42">
        <v>20</v>
      </c>
      <c r="F168" s="122">
        <v>300</v>
      </c>
      <c r="G168" s="61">
        <f>F168*E168</f>
        <v>6000</v>
      </c>
      <c r="H168" s="46"/>
    </row>
    <row r="169" spans="1:8" ht="21.75">
      <c r="A169" s="158"/>
      <c r="B169" s="164"/>
      <c r="C169" s="43" t="s">
        <v>127</v>
      </c>
      <c r="D169" s="43"/>
      <c r="E169" s="42">
        <v>20</v>
      </c>
      <c r="F169" s="122">
        <v>400</v>
      </c>
      <c r="G169" s="61">
        <f aca="true" t="shared" si="2" ref="G169:G181">F169*E169</f>
        <v>8000</v>
      </c>
      <c r="H169" s="44"/>
    </row>
    <row r="170" spans="1:8" ht="21.75">
      <c r="A170" s="158"/>
      <c r="B170" s="164"/>
      <c r="C170" s="43" t="s">
        <v>128</v>
      </c>
      <c r="D170" s="43"/>
      <c r="E170" s="42">
        <v>20</v>
      </c>
      <c r="F170" s="122">
        <v>400</v>
      </c>
      <c r="G170" s="61">
        <f t="shared" si="2"/>
        <v>8000</v>
      </c>
      <c r="H170" s="44"/>
    </row>
    <row r="171" spans="1:8" ht="21.75">
      <c r="A171" s="158"/>
      <c r="B171" s="164"/>
      <c r="C171" s="43" t="s">
        <v>129</v>
      </c>
      <c r="D171" s="43"/>
      <c r="E171" s="42">
        <v>5</v>
      </c>
      <c r="F171" s="122">
        <v>8000</v>
      </c>
      <c r="G171" s="61">
        <f t="shared" si="2"/>
        <v>40000</v>
      </c>
      <c r="H171" s="44"/>
    </row>
    <row r="172" spans="1:8" ht="21.75">
      <c r="A172" s="158"/>
      <c r="B172" s="164"/>
      <c r="C172" s="43" t="s">
        <v>130</v>
      </c>
      <c r="D172" s="43"/>
      <c r="E172" s="42">
        <v>5</v>
      </c>
      <c r="F172" s="122">
        <v>500</v>
      </c>
      <c r="G172" s="61">
        <f t="shared" si="2"/>
        <v>2500</v>
      </c>
      <c r="H172" s="44"/>
    </row>
    <row r="173" spans="1:8" ht="21.75">
      <c r="A173" s="158"/>
      <c r="B173" s="164"/>
      <c r="C173" s="43" t="s">
        <v>131</v>
      </c>
      <c r="D173" s="43"/>
      <c r="E173" s="42">
        <v>5</v>
      </c>
      <c r="F173" s="122">
        <v>3000</v>
      </c>
      <c r="G173" s="61">
        <f t="shared" si="2"/>
        <v>15000</v>
      </c>
      <c r="H173" s="44"/>
    </row>
    <row r="174" spans="1:8" ht="21.75">
      <c r="A174" s="158"/>
      <c r="B174" s="164"/>
      <c r="C174" s="43" t="s">
        <v>132</v>
      </c>
      <c r="D174" s="43"/>
      <c r="E174" s="42">
        <v>5</v>
      </c>
      <c r="F174" s="122">
        <v>3000</v>
      </c>
      <c r="G174" s="61">
        <f t="shared" si="2"/>
        <v>15000</v>
      </c>
      <c r="H174" s="44"/>
    </row>
    <row r="175" spans="1:8" ht="21.75">
      <c r="A175" s="158"/>
      <c r="B175" s="164"/>
      <c r="C175" s="43" t="s">
        <v>133</v>
      </c>
      <c r="D175" s="43"/>
      <c r="E175" s="42">
        <v>1</v>
      </c>
      <c r="F175" s="122">
        <v>5000</v>
      </c>
      <c r="G175" s="61">
        <f t="shared" si="2"/>
        <v>5000</v>
      </c>
      <c r="H175" s="44"/>
    </row>
    <row r="176" spans="1:8" ht="21.75">
      <c r="A176" s="25"/>
      <c r="B176" s="47"/>
      <c r="C176" s="124" t="s">
        <v>134</v>
      </c>
      <c r="D176" s="124"/>
      <c r="E176" s="99">
        <v>20</v>
      </c>
      <c r="F176" s="151">
        <v>1000</v>
      </c>
      <c r="G176" s="125">
        <f t="shared" si="2"/>
        <v>20000</v>
      </c>
      <c r="H176" s="46"/>
    </row>
    <row r="177" spans="1:8" ht="26.25">
      <c r="A177" s="297"/>
      <c r="B177" s="297"/>
      <c r="C177" s="297"/>
      <c r="D177" s="297"/>
      <c r="E177" s="297"/>
      <c r="F177" s="297"/>
      <c r="G177" s="297"/>
      <c r="H177" s="7" t="s">
        <v>126</v>
      </c>
    </row>
    <row r="178" spans="1:8" ht="21.75">
      <c r="A178" s="283" t="s">
        <v>491</v>
      </c>
      <c r="B178" s="283"/>
      <c r="C178" s="283"/>
      <c r="D178" s="283"/>
      <c r="E178" s="283"/>
      <c r="F178" s="283"/>
      <c r="G178" s="283"/>
      <c r="H178" s="283"/>
    </row>
    <row r="179" spans="1:8" ht="21.75">
      <c r="A179" s="316" t="s">
        <v>604</v>
      </c>
      <c r="B179" s="316" t="s">
        <v>631</v>
      </c>
      <c r="C179" s="316" t="s">
        <v>626</v>
      </c>
      <c r="D179" s="316" t="s">
        <v>635</v>
      </c>
      <c r="E179" s="318" t="s">
        <v>636</v>
      </c>
      <c r="F179" s="316" t="s">
        <v>632</v>
      </c>
      <c r="G179" s="316" t="s">
        <v>633</v>
      </c>
      <c r="H179" s="316" t="s">
        <v>610</v>
      </c>
    </row>
    <row r="180" spans="1:8" ht="21.75">
      <c r="A180" s="317"/>
      <c r="B180" s="317"/>
      <c r="C180" s="317"/>
      <c r="D180" s="317"/>
      <c r="E180" s="319"/>
      <c r="F180" s="317"/>
      <c r="G180" s="317"/>
      <c r="H180" s="317"/>
    </row>
    <row r="181" spans="1:8" ht="21.75">
      <c r="A181" s="158"/>
      <c r="B181" s="158"/>
      <c r="C181" s="124" t="s">
        <v>135</v>
      </c>
      <c r="D181" s="124"/>
      <c r="E181" s="99">
        <v>2</v>
      </c>
      <c r="F181" s="151">
        <v>5000</v>
      </c>
      <c r="G181" s="125">
        <f t="shared" si="2"/>
        <v>10000</v>
      </c>
      <c r="H181" s="46"/>
    </row>
    <row r="182" spans="1:8" ht="21.75">
      <c r="A182" s="158">
        <v>6</v>
      </c>
      <c r="B182" s="158" t="s">
        <v>715</v>
      </c>
      <c r="C182" s="38" t="s">
        <v>714</v>
      </c>
      <c r="D182" s="192"/>
      <c r="E182" s="57" t="s">
        <v>958</v>
      </c>
      <c r="F182" s="229"/>
      <c r="G182" s="230">
        <f>SUM(G184:G214)</f>
        <v>3024400</v>
      </c>
      <c r="H182" s="164"/>
    </row>
    <row r="183" spans="1:8" ht="21.75">
      <c r="A183" s="158"/>
      <c r="B183" s="158"/>
      <c r="C183" s="192" t="s">
        <v>136</v>
      </c>
      <c r="D183" s="192"/>
      <c r="E183" s="158"/>
      <c r="F183" s="140"/>
      <c r="G183" s="140"/>
      <c r="H183" s="164"/>
    </row>
    <row r="184" spans="1:8" ht="21.75">
      <c r="A184" s="158"/>
      <c r="B184" s="164"/>
      <c r="C184" s="120" t="s">
        <v>137</v>
      </c>
      <c r="D184" s="120"/>
      <c r="E184" s="119">
        <v>1</v>
      </c>
      <c r="F184" s="147">
        <v>37000</v>
      </c>
      <c r="G184" s="121">
        <f>F184*E184</f>
        <v>37000</v>
      </c>
      <c r="H184" s="90"/>
    </row>
    <row r="185" spans="1:8" ht="21.75">
      <c r="A185" s="158"/>
      <c r="B185" s="164"/>
      <c r="C185" s="43" t="s">
        <v>138</v>
      </c>
      <c r="D185" s="43"/>
      <c r="E185" s="42">
        <v>1</v>
      </c>
      <c r="F185" s="132">
        <v>10000</v>
      </c>
      <c r="G185" s="61">
        <f>F185*E185</f>
        <v>10000</v>
      </c>
      <c r="H185" s="44"/>
    </row>
    <row r="186" spans="1:8" ht="21.75">
      <c r="A186" s="158"/>
      <c r="B186" s="164"/>
      <c r="C186" s="233" t="s">
        <v>139</v>
      </c>
      <c r="D186" s="233"/>
      <c r="E186" s="39">
        <v>1</v>
      </c>
      <c r="F186" s="159">
        <v>3500</v>
      </c>
      <c r="G186" s="234">
        <f>F186*E186</f>
        <v>3500</v>
      </c>
      <c r="H186" s="97"/>
    </row>
    <row r="187" spans="1:8" ht="21.75">
      <c r="A187" s="158"/>
      <c r="B187" s="164"/>
      <c r="C187" s="233" t="s">
        <v>140</v>
      </c>
      <c r="D187" s="97" t="s">
        <v>1221</v>
      </c>
      <c r="E187" s="39">
        <v>1</v>
      </c>
      <c r="F187" s="234">
        <v>15000</v>
      </c>
      <c r="G187" s="234">
        <f>F187*E187</f>
        <v>15000</v>
      </c>
      <c r="H187" s="97"/>
    </row>
    <row r="188" spans="1:8" ht="21.75">
      <c r="A188" s="158"/>
      <c r="B188" s="164"/>
      <c r="C188" s="192"/>
      <c r="D188" s="192" t="s">
        <v>1222</v>
      </c>
      <c r="E188" s="158"/>
      <c r="F188" s="140"/>
      <c r="G188" s="140"/>
      <c r="H188" s="164"/>
    </row>
    <row r="189" spans="1:8" ht="21.75">
      <c r="A189" s="158"/>
      <c r="B189" s="164"/>
      <c r="C189" s="120"/>
      <c r="D189" s="120" t="s">
        <v>1223</v>
      </c>
      <c r="E189" s="119"/>
      <c r="F189" s="121"/>
      <c r="G189" s="121"/>
      <c r="H189" s="164"/>
    </row>
    <row r="190" spans="1:8" ht="21.75">
      <c r="A190" s="237"/>
      <c r="B190" s="237"/>
      <c r="C190" s="164" t="s">
        <v>142</v>
      </c>
      <c r="D190" s="192" t="s">
        <v>1224</v>
      </c>
      <c r="E190" s="158">
        <v>1</v>
      </c>
      <c r="F190" s="140">
        <v>4000</v>
      </c>
      <c r="G190" s="140">
        <f>F190*E190</f>
        <v>4000</v>
      </c>
      <c r="H190" s="97"/>
    </row>
    <row r="191" spans="1:8" ht="21.75">
      <c r="A191" s="237"/>
      <c r="B191" s="237"/>
      <c r="C191" s="164"/>
      <c r="D191" s="192" t="s">
        <v>1225</v>
      </c>
      <c r="E191" s="158"/>
      <c r="F191" s="140"/>
      <c r="G191" s="140"/>
      <c r="H191" s="164"/>
    </row>
    <row r="192" spans="1:8" ht="21.75">
      <c r="A192" s="237"/>
      <c r="B192" s="237"/>
      <c r="C192" s="90"/>
      <c r="D192" s="120" t="s">
        <v>1226</v>
      </c>
      <c r="E192" s="119"/>
      <c r="F192" s="121"/>
      <c r="G192" s="121"/>
      <c r="H192" s="90"/>
    </row>
    <row r="193" spans="1:8" ht="21.75">
      <c r="A193" s="237"/>
      <c r="B193" s="237"/>
      <c r="C193" s="233" t="s">
        <v>143</v>
      </c>
      <c r="D193" s="192"/>
      <c r="E193" s="39">
        <v>20</v>
      </c>
      <c r="F193" s="159">
        <v>2000</v>
      </c>
      <c r="G193" s="234">
        <f aca="true" t="shared" si="3" ref="G193:G203">F193*E193</f>
        <v>40000</v>
      </c>
      <c r="H193" s="164"/>
    </row>
    <row r="194" spans="1:8" ht="21.75">
      <c r="A194" s="237"/>
      <c r="B194" s="237"/>
      <c r="C194" s="43" t="s">
        <v>144</v>
      </c>
      <c r="D194" s="115"/>
      <c r="E194" s="42">
        <v>20</v>
      </c>
      <c r="F194" s="122">
        <v>1000</v>
      </c>
      <c r="G194" s="61">
        <f t="shared" si="3"/>
        <v>20000</v>
      </c>
      <c r="H194" s="44"/>
    </row>
    <row r="195" spans="1:8" ht="21.75">
      <c r="A195" s="237"/>
      <c r="B195" s="237"/>
      <c r="C195" s="43" t="s">
        <v>145</v>
      </c>
      <c r="D195" s="43"/>
      <c r="E195" s="42">
        <v>20</v>
      </c>
      <c r="F195" s="122">
        <v>300</v>
      </c>
      <c r="G195" s="61">
        <f t="shared" si="3"/>
        <v>6000</v>
      </c>
      <c r="H195" s="44"/>
    </row>
    <row r="196" spans="1:8" ht="21.75">
      <c r="A196" s="237"/>
      <c r="B196" s="237"/>
      <c r="C196" s="43" t="s">
        <v>146</v>
      </c>
      <c r="D196" s="43"/>
      <c r="E196" s="42">
        <v>5</v>
      </c>
      <c r="F196" s="122">
        <v>1000</v>
      </c>
      <c r="G196" s="61">
        <f t="shared" si="3"/>
        <v>5000</v>
      </c>
      <c r="H196" s="44"/>
    </row>
    <row r="197" spans="1:8" ht="21.75">
      <c r="A197" s="237"/>
      <c r="B197" s="237"/>
      <c r="C197" s="43" t="s">
        <v>147</v>
      </c>
      <c r="D197" s="43"/>
      <c r="E197" s="42">
        <v>20</v>
      </c>
      <c r="F197" s="122">
        <v>1000</v>
      </c>
      <c r="G197" s="61">
        <f t="shared" si="3"/>
        <v>20000</v>
      </c>
      <c r="H197" s="44"/>
    </row>
    <row r="198" spans="1:8" ht="21.75">
      <c r="A198" s="22"/>
      <c r="B198" s="22"/>
      <c r="C198" s="124" t="s">
        <v>148</v>
      </c>
      <c r="D198" s="124"/>
      <c r="E198" s="99">
        <v>5</v>
      </c>
      <c r="F198" s="151">
        <v>8000</v>
      </c>
      <c r="G198" s="125">
        <f t="shared" si="3"/>
        <v>40000</v>
      </c>
      <c r="H198" s="46"/>
    </row>
    <row r="199" spans="1:8" ht="26.25">
      <c r="A199" s="297"/>
      <c r="B199" s="297"/>
      <c r="C199" s="297"/>
      <c r="D199" s="297"/>
      <c r="E199" s="297"/>
      <c r="F199" s="297"/>
      <c r="G199" s="297"/>
      <c r="H199" s="7" t="s">
        <v>141</v>
      </c>
    </row>
    <row r="200" spans="1:8" ht="21.75">
      <c r="A200" s="283" t="s">
        <v>491</v>
      </c>
      <c r="B200" s="283"/>
      <c r="C200" s="283"/>
      <c r="D200" s="283"/>
      <c r="E200" s="283"/>
      <c r="F200" s="283"/>
      <c r="G200" s="283"/>
      <c r="H200" s="283"/>
    </row>
    <row r="201" spans="1:8" ht="21.75">
      <c r="A201" s="316" t="s">
        <v>604</v>
      </c>
      <c r="B201" s="316" t="s">
        <v>631</v>
      </c>
      <c r="C201" s="316" t="s">
        <v>626</v>
      </c>
      <c r="D201" s="316" t="s">
        <v>635</v>
      </c>
      <c r="E201" s="318" t="s">
        <v>636</v>
      </c>
      <c r="F201" s="316" t="s">
        <v>632</v>
      </c>
      <c r="G201" s="316" t="s">
        <v>633</v>
      </c>
      <c r="H201" s="316" t="s">
        <v>610</v>
      </c>
    </row>
    <row r="202" spans="1:8" ht="21.75">
      <c r="A202" s="317"/>
      <c r="B202" s="317"/>
      <c r="C202" s="317"/>
      <c r="D202" s="317"/>
      <c r="E202" s="319"/>
      <c r="F202" s="317"/>
      <c r="G202" s="317"/>
      <c r="H202" s="317"/>
    </row>
    <row r="203" spans="1:8" ht="21.75">
      <c r="A203" s="237"/>
      <c r="B203" s="237"/>
      <c r="C203" s="124" t="s">
        <v>149</v>
      </c>
      <c r="D203" s="124"/>
      <c r="E203" s="99">
        <v>5</v>
      </c>
      <c r="F203" s="151">
        <v>500</v>
      </c>
      <c r="G203" s="125">
        <f t="shared" si="3"/>
        <v>2500</v>
      </c>
      <c r="H203" s="46"/>
    </row>
    <row r="204" spans="1:8" ht="21.75">
      <c r="A204" s="158">
        <v>7</v>
      </c>
      <c r="B204" s="158" t="s">
        <v>722</v>
      </c>
      <c r="C204" s="38" t="s">
        <v>1079</v>
      </c>
      <c r="D204" s="40"/>
      <c r="E204" s="37" t="s">
        <v>958</v>
      </c>
      <c r="F204" s="230"/>
      <c r="G204" s="230">
        <f>SUM(G206:G227)</f>
        <v>1543400</v>
      </c>
      <c r="H204" s="40"/>
    </row>
    <row r="205" spans="1:8" ht="21.75">
      <c r="A205" s="158"/>
      <c r="B205" s="164"/>
      <c r="C205" s="164" t="s">
        <v>343</v>
      </c>
      <c r="D205" s="164"/>
      <c r="E205" s="164"/>
      <c r="F205" s="235"/>
      <c r="G205" s="235"/>
      <c r="H205" s="164"/>
    </row>
    <row r="206" spans="1:8" ht="21.75">
      <c r="A206" s="158"/>
      <c r="B206" s="164"/>
      <c r="C206" s="120" t="s">
        <v>38</v>
      </c>
      <c r="D206" s="120"/>
      <c r="E206" s="119">
        <v>1</v>
      </c>
      <c r="F206" s="121">
        <v>350000</v>
      </c>
      <c r="G206" s="121">
        <f aca="true" t="shared" si="4" ref="G206:G216">F206*E206</f>
        <v>350000</v>
      </c>
      <c r="H206" s="90"/>
    </row>
    <row r="207" spans="1:8" ht="21.75">
      <c r="A207" s="158"/>
      <c r="B207" s="164"/>
      <c r="C207" s="192" t="s">
        <v>39</v>
      </c>
      <c r="D207" s="192"/>
      <c r="E207" s="158">
        <v>1</v>
      </c>
      <c r="F207" s="238">
        <v>250000</v>
      </c>
      <c r="G207" s="140">
        <f t="shared" si="4"/>
        <v>250000</v>
      </c>
      <c r="H207" s="164"/>
    </row>
    <row r="208" spans="1:8" ht="21.75">
      <c r="A208" s="158"/>
      <c r="B208" s="164"/>
      <c r="C208" s="43" t="s">
        <v>40</v>
      </c>
      <c r="D208" s="43"/>
      <c r="E208" s="42">
        <v>1</v>
      </c>
      <c r="F208" s="61">
        <v>250000</v>
      </c>
      <c r="G208" s="61">
        <f t="shared" si="4"/>
        <v>250000</v>
      </c>
      <c r="H208" s="44"/>
    </row>
    <row r="209" spans="1:8" ht="21.75">
      <c r="A209" s="158"/>
      <c r="B209" s="164"/>
      <c r="C209" s="43" t="s">
        <v>41</v>
      </c>
      <c r="D209" s="43"/>
      <c r="E209" s="42">
        <v>1</v>
      </c>
      <c r="F209" s="61">
        <v>30000</v>
      </c>
      <c r="G209" s="61">
        <f t="shared" si="4"/>
        <v>30000</v>
      </c>
      <c r="H209" s="44"/>
    </row>
    <row r="210" spans="1:8" ht="21.75">
      <c r="A210" s="158"/>
      <c r="B210" s="164"/>
      <c r="C210" s="43" t="s">
        <v>42</v>
      </c>
      <c r="D210" s="43"/>
      <c r="E210" s="42">
        <v>1</v>
      </c>
      <c r="F210" s="61">
        <v>3000</v>
      </c>
      <c r="G210" s="61">
        <f t="shared" si="4"/>
        <v>3000</v>
      </c>
      <c r="H210" s="44"/>
    </row>
    <row r="211" spans="1:8" ht="21.75">
      <c r="A211" s="158"/>
      <c r="B211" s="164"/>
      <c r="C211" s="43" t="s">
        <v>43</v>
      </c>
      <c r="D211" s="43"/>
      <c r="E211" s="42">
        <v>1</v>
      </c>
      <c r="F211" s="61">
        <v>200000</v>
      </c>
      <c r="G211" s="61">
        <f t="shared" si="4"/>
        <v>200000</v>
      </c>
      <c r="H211" s="44"/>
    </row>
    <row r="212" spans="1:8" ht="21.75">
      <c r="A212" s="158"/>
      <c r="B212" s="164"/>
      <c r="C212" s="43" t="s">
        <v>44</v>
      </c>
      <c r="D212" s="43"/>
      <c r="E212" s="42">
        <v>1</v>
      </c>
      <c r="F212" s="61">
        <v>80000</v>
      </c>
      <c r="G212" s="61">
        <f t="shared" si="4"/>
        <v>80000</v>
      </c>
      <c r="H212" s="44"/>
    </row>
    <row r="213" spans="1:8" ht="21.75">
      <c r="A213" s="158"/>
      <c r="B213" s="164"/>
      <c r="C213" s="43" t="s">
        <v>45</v>
      </c>
      <c r="D213" s="43"/>
      <c r="E213" s="42">
        <v>1</v>
      </c>
      <c r="F213" s="61">
        <v>75000</v>
      </c>
      <c r="G213" s="61">
        <f t="shared" si="4"/>
        <v>75000</v>
      </c>
      <c r="H213" s="44"/>
    </row>
    <row r="214" spans="1:8" ht="21.75">
      <c r="A214" s="158"/>
      <c r="B214" s="164"/>
      <c r="C214" s="43" t="s">
        <v>46</v>
      </c>
      <c r="D214" s="43"/>
      <c r="E214" s="42">
        <v>1</v>
      </c>
      <c r="F214" s="61">
        <v>40000</v>
      </c>
      <c r="G214" s="61">
        <f t="shared" si="4"/>
        <v>40000</v>
      </c>
      <c r="H214" s="44"/>
    </row>
    <row r="215" spans="1:8" ht="21.75">
      <c r="A215" s="158"/>
      <c r="B215" s="164"/>
      <c r="C215" s="43" t="s">
        <v>47</v>
      </c>
      <c r="D215" s="43"/>
      <c r="E215" s="42">
        <v>5</v>
      </c>
      <c r="F215" s="61">
        <v>3000</v>
      </c>
      <c r="G215" s="61">
        <f t="shared" si="4"/>
        <v>15000</v>
      </c>
      <c r="H215" s="44"/>
    </row>
    <row r="216" spans="1:8" ht="21.75">
      <c r="A216" s="158"/>
      <c r="B216" s="164"/>
      <c r="C216" s="43" t="s">
        <v>48</v>
      </c>
      <c r="D216" s="43"/>
      <c r="E216" s="42">
        <v>5</v>
      </c>
      <c r="F216" s="61">
        <v>25000</v>
      </c>
      <c r="G216" s="61">
        <f t="shared" si="4"/>
        <v>125000</v>
      </c>
      <c r="H216" s="44"/>
    </row>
    <row r="217" spans="1:8" ht="21.75">
      <c r="A217" s="237"/>
      <c r="B217" s="237"/>
      <c r="C217" s="192" t="s">
        <v>49</v>
      </c>
      <c r="D217" s="237"/>
      <c r="E217" s="158">
        <v>1</v>
      </c>
      <c r="F217" s="140">
        <v>25000</v>
      </c>
      <c r="G217" s="140">
        <f aca="true" t="shared" si="5" ref="G217:G227">F217*E217</f>
        <v>25000</v>
      </c>
      <c r="H217" s="237"/>
    </row>
    <row r="218" spans="1:8" ht="21.75">
      <c r="A218" s="237"/>
      <c r="B218" s="237"/>
      <c r="C218" s="43" t="s">
        <v>50</v>
      </c>
      <c r="D218" s="59"/>
      <c r="E218" s="42">
        <v>1</v>
      </c>
      <c r="F218" s="61">
        <v>30000</v>
      </c>
      <c r="G218" s="61">
        <f t="shared" si="5"/>
        <v>30000</v>
      </c>
      <c r="H218" s="59"/>
    </row>
    <row r="219" spans="1:8" ht="21.75">
      <c r="A219" s="237"/>
      <c r="B219" s="237"/>
      <c r="C219" s="43" t="s">
        <v>51</v>
      </c>
      <c r="D219" s="59"/>
      <c r="E219" s="42">
        <v>1</v>
      </c>
      <c r="F219" s="61">
        <v>13000</v>
      </c>
      <c r="G219" s="61">
        <f t="shared" si="5"/>
        <v>13000</v>
      </c>
      <c r="H219" s="59"/>
    </row>
    <row r="220" spans="1:8" ht="21.75">
      <c r="A220" s="25"/>
      <c r="B220" s="47"/>
      <c r="C220" s="124" t="s">
        <v>52</v>
      </c>
      <c r="D220" s="124"/>
      <c r="E220" s="99">
        <v>1</v>
      </c>
      <c r="F220" s="125">
        <v>5000</v>
      </c>
      <c r="G220" s="125">
        <f t="shared" si="5"/>
        <v>5000</v>
      </c>
      <c r="H220" s="46"/>
    </row>
    <row r="221" spans="1:8" ht="26.25">
      <c r="A221" s="297"/>
      <c r="B221" s="297"/>
      <c r="C221" s="297"/>
      <c r="D221" s="297"/>
      <c r="E221" s="297"/>
      <c r="F221" s="297"/>
      <c r="G221" s="297"/>
      <c r="H221" s="7" t="s">
        <v>150</v>
      </c>
    </row>
    <row r="222" spans="1:8" ht="21.75">
      <c r="A222" s="283" t="s">
        <v>491</v>
      </c>
      <c r="B222" s="283"/>
      <c r="C222" s="283"/>
      <c r="D222" s="283"/>
      <c r="E222" s="283"/>
      <c r="F222" s="283"/>
      <c r="G222" s="283"/>
      <c r="H222" s="283"/>
    </row>
    <row r="223" spans="1:8" ht="21.75">
      <c r="A223" s="316" t="s">
        <v>604</v>
      </c>
      <c r="B223" s="316" t="s">
        <v>631</v>
      </c>
      <c r="C223" s="316" t="s">
        <v>626</v>
      </c>
      <c r="D223" s="316" t="s">
        <v>635</v>
      </c>
      <c r="E223" s="318" t="s">
        <v>636</v>
      </c>
      <c r="F223" s="316" t="s">
        <v>632</v>
      </c>
      <c r="G223" s="316" t="s">
        <v>633</v>
      </c>
      <c r="H223" s="316" t="s">
        <v>610</v>
      </c>
    </row>
    <row r="224" spans="1:8" ht="21.75">
      <c r="A224" s="317"/>
      <c r="B224" s="317"/>
      <c r="C224" s="317"/>
      <c r="D224" s="317"/>
      <c r="E224" s="319"/>
      <c r="F224" s="317"/>
      <c r="G224" s="317"/>
      <c r="H224" s="317"/>
    </row>
    <row r="225" spans="1:8" ht="21.75">
      <c r="A225" s="158"/>
      <c r="B225" s="164"/>
      <c r="C225" s="43" t="s">
        <v>53</v>
      </c>
      <c r="D225" s="43"/>
      <c r="E225" s="42">
        <v>4</v>
      </c>
      <c r="F225" s="61">
        <v>5000</v>
      </c>
      <c r="G225" s="61">
        <f t="shared" si="5"/>
        <v>20000</v>
      </c>
      <c r="H225" s="44"/>
    </row>
    <row r="226" spans="1:8" ht="21.75">
      <c r="A226" s="158"/>
      <c r="B226" s="164"/>
      <c r="C226" s="43" t="s">
        <v>54</v>
      </c>
      <c r="D226" s="43"/>
      <c r="E226" s="42">
        <v>2</v>
      </c>
      <c r="F226" s="61">
        <v>15000</v>
      </c>
      <c r="G226" s="61">
        <f t="shared" si="5"/>
        <v>30000</v>
      </c>
      <c r="H226" s="44"/>
    </row>
    <row r="227" spans="1:8" ht="21.75">
      <c r="A227" s="158"/>
      <c r="B227" s="164"/>
      <c r="C227" s="124" t="s">
        <v>55</v>
      </c>
      <c r="D227" s="124"/>
      <c r="E227" s="99">
        <v>2</v>
      </c>
      <c r="F227" s="125">
        <v>1200</v>
      </c>
      <c r="G227" s="125">
        <f t="shared" si="5"/>
        <v>2400</v>
      </c>
      <c r="H227" s="46"/>
    </row>
    <row r="228" spans="1:8" ht="21.75">
      <c r="A228" s="158">
        <v>8</v>
      </c>
      <c r="B228" s="158" t="s">
        <v>758</v>
      </c>
      <c r="C228" s="38" t="s">
        <v>754</v>
      </c>
      <c r="D228" s="40"/>
      <c r="E228" s="37" t="s">
        <v>958</v>
      </c>
      <c r="F228" s="230"/>
      <c r="G228" s="230">
        <f>SUM(G230:G250)</f>
        <v>109500</v>
      </c>
      <c r="H228" s="40"/>
    </row>
    <row r="229" spans="1:8" ht="21.75">
      <c r="A229" s="158"/>
      <c r="B229" s="164"/>
      <c r="C229" s="164" t="s">
        <v>344</v>
      </c>
      <c r="D229" s="164"/>
      <c r="E229" s="164"/>
      <c r="F229" s="235"/>
      <c r="G229" s="235"/>
      <c r="H229" s="164"/>
    </row>
    <row r="230" spans="1:8" ht="21.75">
      <c r="A230" s="158"/>
      <c r="B230" s="164"/>
      <c r="C230" s="192" t="s">
        <v>56</v>
      </c>
      <c r="D230" s="239" t="s">
        <v>57</v>
      </c>
      <c r="E230" s="158">
        <v>1</v>
      </c>
      <c r="F230" s="140">
        <v>30000</v>
      </c>
      <c r="G230" s="140">
        <v>30000</v>
      </c>
      <c r="H230" s="164"/>
    </row>
    <row r="231" spans="1:8" ht="21.75">
      <c r="A231" s="158"/>
      <c r="B231" s="164"/>
      <c r="C231" s="192"/>
      <c r="D231" s="164" t="s">
        <v>58</v>
      </c>
      <c r="E231" s="158"/>
      <c r="F231" s="238"/>
      <c r="G231" s="140"/>
      <c r="H231" s="164"/>
    </row>
    <row r="232" spans="1:8" ht="21.75">
      <c r="A232" s="158"/>
      <c r="B232" s="164"/>
      <c r="C232" s="192"/>
      <c r="D232" s="164" t="s">
        <v>59</v>
      </c>
      <c r="E232" s="158"/>
      <c r="F232" s="238"/>
      <c r="G232" s="140"/>
      <c r="H232" s="164"/>
    </row>
    <row r="233" spans="1:8" ht="21.75">
      <c r="A233" s="158"/>
      <c r="B233" s="164"/>
      <c r="C233" s="120"/>
      <c r="D233" s="90" t="s">
        <v>60</v>
      </c>
      <c r="E233" s="119"/>
      <c r="F233" s="241"/>
      <c r="G233" s="121"/>
      <c r="H233" s="90"/>
    </row>
    <row r="234" spans="1:8" ht="21.75">
      <c r="A234" s="158"/>
      <c r="B234" s="164"/>
      <c r="C234" s="192" t="s">
        <v>61</v>
      </c>
      <c r="D234" s="164" t="s">
        <v>62</v>
      </c>
      <c r="E234" s="158">
        <v>1</v>
      </c>
      <c r="F234" s="238">
        <v>30000</v>
      </c>
      <c r="G234" s="140">
        <v>30000</v>
      </c>
      <c r="H234" s="164"/>
    </row>
    <row r="235" spans="1:8" ht="21.75">
      <c r="A235" s="158"/>
      <c r="B235" s="164"/>
      <c r="C235" s="192"/>
      <c r="D235" s="164" t="s">
        <v>63</v>
      </c>
      <c r="E235" s="158"/>
      <c r="F235" s="238"/>
      <c r="G235" s="140"/>
      <c r="H235" s="164"/>
    </row>
    <row r="236" spans="1:8" ht="21.75">
      <c r="A236" s="158"/>
      <c r="B236" s="164"/>
      <c r="C236" s="192"/>
      <c r="D236" s="164" t="s">
        <v>64</v>
      </c>
      <c r="E236" s="158"/>
      <c r="F236" s="238"/>
      <c r="G236" s="140"/>
      <c r="H236" s="164"/>
    </row>
    <row r="237" spans="1:8" ht="21.75">
      <c r="A237" s="158"/>
      <c r="B237" s="164"/>
      <c r="C237" s="192"/>
      <c r="D237" s="164" t="s">
        <v>65</v>
      </c>
      <c r="E237" s="158"/>
      <c r="F237" s="238"/>
      <c r="G237" s="140"/>
      <c r="H237" s="164"/>
    </row>
    <row r="238" spans="1:8" ht="21.75">
      <c r="A238" s="158"/>
      <c r="B238" s="164"/>
      <c r="C238" s="97" t="s">
        <v>66</v>
      </c>
      <c r="D238" s="97" t="s">
        <v>67</v>
      </c>
      <c r="E238" s="39">
        <v>1</v>
      </c>
      <c r="F238" s="234">
        <v>30000</v>
      </c>
      <c r="G238" s="234">
        <v>30000</v>
      </c>
      <c r="H238" s="97"/>
    </row>
    <row r="239" spans="1:8" ht="21.75">
      <c r="A239" s="158"/>
      <c r="B239" s="164"/>
      <c r="C239" s="164"/>
      <c r="D239" s="164" t="s">
        <v>68</v>
      </c>
      <c r="E239" s="158"/>
      <c r="F239" s="238"/>
      <c r="G239" s="140"/>
      <c r="H239" s="164"/>
    </row>
    <row r="240" spans="1:8" ht="21.75">
      <c r="A240" s="158"/>
      <c r="B240" s="164"/>
      <c r="C240" s="164"/>
      <c r="D240" s="164" t="s">
        <v>69</v>
      </c>
      <c r="E240" s="158"/>
      <c r="F240" s="238"/>
      <c r="G240" s="140"/>
      <c r="H240" s="164"/>
    </row>
    <row r="241" spans="1:8" ht="21.75">
      <c r="A241" s="158"/>
      <c r="B241" s="164"/>
      <c r="C241" s="164"/>
      <c r="D241" s="164"/>
      <c r="E241" s="158"/>
      <c r="F241" s="238"/>
      <c r="G241" s="140"/>
      <c r="H241" s="164"/>
    </row>
    <row r="242" spans="1:8" ht="21.75">
      <c r="A242" s="25"/>
      <c r="B242" s="47"/>
      <c r="C242" s="47"/>
      <c r="D242" s="47"/>
      <c r="E242" s="25"/>
      <c r="F242" s="240"/>
      <c r="G242" s="65"/>
      <c r="H242" s="47"/>
    </row>
    <row r="243" spans="1:8" ht="26.25">
      <c r="A243" s="297"/>
      <c r="B243" s="297"/>
      <c r="C243" s="297"/>
      <c r="D243" s="297"/>
      <c r="E243" s="297"/>
      <c r="F243" s="297"/>
      <c r="G243" s="297"/>
      <c r="H243" s="7" t="s">
        <v>151</v>
      </c>
    </row>
    <row r="244" spans="1:8" ht="21.75">
      <c r="A244" s="283" t="s">
        <v>491</v>
      </c>
      <c r="B244" s="283"/>
      <c r="C244" s="283"/>
      <c r="D244" s="283"/>
      <c r="E244" s="283"/>
      <c r="F244" s="283"/>
      <c r="G244" s="283"/>
      <c r="H244" s="283"/>
    </row>
    <row r="245" spans="1:8" ht="21.75">
      <c r="A245" s="316" t="s">
        <v>604</v>
      </c>
      <c r="B245" s="316" t="s">
        <v>631</v>
      </c>
      <c r="C245" s="316" t="s">
        <v>626</v>
      </c>
      <c r="D245" s="316" t="s">
        <v>635</v>
      </c>
      <c r="E245" s="318" t="s">
        <v>636</v>
      </c>
      <c r="F245" s="316" t="s">
        <v>632</v>
      </c>
      <c r="G245" s="316" t="s">
        <v>633</v>
      </c>
      <c r="H245" s="316" t="s">
        <v>610</v>
      </c>
    </row>
    <row r="246" spans="1:8" ht="21.75">
      <c r="A246" s="317"/>
      <c r="B246" s="317"/>
      <c r="C246" s="317"/>
      <c r="D246" s="317"/>
      <c r="E246" s="319"/>
      <c r="F246" s="317"/>
      <c r="G246" s="317"/>
      <c r="H246" s="317"/>
    </row>
    <row r="247" spans="1:8" ht="21.75">
      <c r="A247" s="158"/>
      <c r="B247" s="164"/>
      <c r="C247" s="192" t="s">
        <v>70</v>
      </c>
      <c r="D247" s="164" t="s">
        <v>71</v>
      </c>
      <c r="E247" s="158">
        <v>20</v>
      </c>
      <c r="F247" s="140">
        <v>600</v>
      </c>
      <c r="G247" s="140">
        <v>12000</v>
      </c>
      <c r="H247" s="164"/>
    </row>
    <row r="248" spans="1:8" ht="21.75">
      <c r="A248" s="158"/>
      <c r="B248" s="164"/>
      <c r="C248" s="164" t="s">
        <v>72</v>
      </c>
      <c r="D248" s="164" t="s">
        <v>73</v>
      </c>
      <c r="E248" s="158"/>
      <c r="F248" s="238"/>
      <c r="G248" s="140"/>
      <c r="H248" s="164"/>
    </row>
    <row r="249" spans="1:8" ht="21.75">
      <c r="A249" s="158"/>
      <c r="B249" s="164"/>
      <c r="C249" s="90"/>
      <c r="D249" s="90" t="s">
        <v>74</v>
      </c>
      <c r="E249" s="119"/>
      <c r="F249" s="241"/>
      <c r="G249" s="121"/>
      <c r="H249" s="90"/>
    </row>
    <row r="250" spans="1:8" ht="21.75">
      <c r="A250" s="158"/>
      <c r="B250" s="164"/>
      <c r="C250" s="164" t="s">
        <v>75</v>
      </c>
      <c r="D250" s="164" t="s">
        <v>76</v>
      </c>
      <c r="E250" s="158">
        <v>5</v>
      </c>
      <c r="F250" s="140">
        <v>1500</v>
      </c>
      <c r="G250" s="234">
        <f>F250*E250</f>
        <v>7500</v>
      </c>
      <c r="H250" s="164"/>
    </row>
    <row r="251" spans="1:8" ht="21.75">
      <c r="A251" s="158"/>
      <c r="B251" s="164"/>
      <c r="C251" s="47"/>
      <c r="D251" s="47" t="s">
        <v>77</v>
      </c>
      <c r="E251" s="119"/>
      <c r="F251" s="241"/>
      <c r="G251" s="121"/>
      <c r="H251" s="90"/>
    </row>
    <row r="252" spans="1:8" ht="21.75">
      <c r="A252" s="158">
        <v>9</v>
      </c>
      <c r="B252" s="158" t="s">
        <v>759</v>
      </c>
      <c r="C252" s="192" t="s">
        <v>760</v>
      </c>
      <c r="D252" s="192"/>
      <c r="E252" s="36" t="s">
        <v>958</v>
      </c>
      <c r="F252" s="229"/>
      <c r="G252" s="230">
        <f>SUM(G254:G261)</f>
        <v>124000</v>
      </c>
      <c r="H252" s="164"/>
    </row>
    <row r="253" spans="1:8" ht="21.75">
      <c r="A253" s="158"/>
      <c r="B253" s="164"/>
      <c r="C253" s="192" t="s">
        <v>152</v>
      </c>
      <c r="D253" s="192"/>
      <c r="E253" s="158">
        <v>1</v>
      </c>
      <c r="F253" s="140"/>
      <c r="G253" s="140"/>
      <c r="H253" s="164"/>
    </row>
    <row r="254" spans="1:8" ht="21.75">
      <c r="A254" s="158"/>
      <c r="B254" s="164"/>
      <c r="C254" s="192" t="s">
        <v>153</v>
      </c>
      <c r="D254" s="192"/>
      <c r="E254" s="158">
        <v>1</v>
      </c>
      <c r="F254" s="163">
        <v>2000</v>
      </c>
      <c r="G254" s="140">
        <f aca="true" t="shared" si="6" ref="G254:G260">F254*E254</f>
        <v>2000</v>
      </c>
      <c r="H254" s="164"/>
    </row>
    <row r="255" spans="1:8" ht="21.75">
      <c r="A255" s="158"/>
      <c r="B255" s="164"/>
      <c r="C255" s="43" t="s">
        <v>154</v>
      </c>
      <c r="D255" s="43"/>
      <c r="E255" s="42">
        <v>1</v>
      </c>
      <c r="F255" s="122">
        <v>40000</v>
      </c>
      <c r="G255" s="61">
        <f t="shared" si="6"/>
        <v>40000</v>
      </c>
      <c r="H255" s="44"/>
    </row>
    <row r="256" spans="1:8" ht="21.75">
      <c r="A256" s="158"/>
      <c r="B256" s="164"/>
      <c r="C256" s="43" t="s">
        <v>155</v>
      </c>
      <c r="D256" s="43"/>
      <c r="E256" s="42">
        <v>1</v>
      </c>
      <c r="F256" s="122">
        <v>13000</v>
      </c>
      <c r="G256" s="61">
        <f t="shared" si="6"/>
        <v>13000</v>
      </c>
      <c r="H256" s="44"/>
    </row>
    <row r="257" spans="1:8" ht="21.75">
      <c r="A257" s="158"/>
      <c r="B257" s="164"/>
      <c r="C257" s="43" t="s">
        <v>156</v>
      </c>
      <c r="D257" s="43"/>
      <c r="E257" s="42">
        <v>5</v>
      </c>
      <c r="F257" s="122">
        <v>1000</v>
      </c>
      <c r="G257" s="61">
        <f t="shared" si="6"/>
        <v>5000</v>
      </c>
      <c r="H257" s="44"/>
    </row>
    <row r="258" spans="1:8" ht="21.75">
      <c r="A258" s="158"/>
      <c r="B258" s="164"/>
      <c r="C258" s="43" t="s">
        <v>157</v>
      </c>
      <c r="D258" s="43"/>
      <c r="E258" s="42">
        <v>1</v>
      </c>
      <c r="F258" s="122">
        <v>50000</v>
      </c>
      <c r="G258" s="61">
        <f t="shared" si="6"/>
        <v>50000</v>
      </c>
      <c r="H258" s="44"/>
    </row>
    <row r="259" spans="1:8" ht="21.75">
      <c r="A259" s="158"/>
      <c r="B259" s="164"/>
      <c r="C259" s="43" t="s">
        <v>158</v>
      </c>
      <c r="D259" s="43"/>
      <c r="E259" s="42">
        <v>2</v>
      </c>
      <c r="F259" s="122">
        <v>1500</v>
      </c>
      <c r="G259" s="61">
        <f t="shared" si="6"/>
        <v>3000</v>
      </c>
      <c r="H259" s="44"/>
    </row>
    <row r="260" spans="1:8" ht="21.75">
      <c r="A260" s="158"/>
      <c r="B260" s="164"/>
      <c r="C260" s="45" t="s">
        <v>159</v>
      </c>
      <c r="D260" s="43"/>
      <c r="E260" s="42">
        <v>5</v>
      </c>
      <c r="F260" s="122">
        <v>1200</v>
      </c>
      <c r="G260" s="61">
        <f t="shared" si="6"/>
        <v>6000</v>
      </c>
      <c r="H260" s="44"/>
    </row>
    <row r="261" spans="1:8" ht="21.75">
      <c r="A261" s="158"/>
      <c r="B261" s="158"/>
      <c r="C261" s="48" t="s">
        <v>160</v>
      </c>
      <c r="D261" s="47"/>
      <c r="E261" s="25">
        <v>1</v>
      </c>
      <c r="F261" s="242">
        <v>5000</v>
      </c>
      <c r="G261" s="65">
        <f>F261*E261</f>
        <v>5000</v>
      </c>
      <c r="H261" s="47"/>
    </row>
    <row r="262" spans="1:8" ht="21.75">
      <c r="A262" s="158">
        <v>10</v>
      </c>
      <c r="B262" s="158" t="s">
        <v>762</v>
      </c>
      <c r="C262" s="192" t="s">
        <v>763</v>
      </c>
      <c r="D262" s="164"/>
      <c r="E262" s="176" t="s">
        <v>958</v>
      </c>
      <c r="F262" s="232"/>
      <c r="G262" s="235">
        <f>SUM(G264:G280)</f>
        <v>382500</v>
      </c>
      <c r="H262" s="164"/>
    </row>
    <row r="263" spans="1:8" ht="21.75">
      <c r="A263" s="158"/>
      <c r="B263" s="164"/>
      <c r="C263" s="164" t="s">
        <v>161</v>
      </c>
      <c r="D263" s="164"/>
      <c r="E263" s="164"/>
      <c r="F263" s="235"/>
      <c r="G263" s="235"/>
      <c r="H263" s="164"/>
    </row>
    <row r="264" spans="1:8" ht="21.75">
      <c r="A264" s="25"/>
      <c r="B264" s="47"/>
      <c r="C264" s="48" t="s">
        <v>162</v>
      </c>
      <c r="D264" s="48"/>
      <c r="E264" s="25">
        <v>5</v>
      </c>
      <c r="F264" s="26">
        <v>8000</v>
      </c>
      <c r="G264" s="65">
        <f aca="true" t="shared" si="7" ref="G264:G280">F264*E264</f>
        <v>40000</v>
      </c>
      <c r="H264" s="47"/>
    </row>
    <row r="265" spans="1:8" ht="26.25">
      <c r="A265" s="297"/>
      <c r="B265" s="297"/>
      <c r="C265" s="297"/>
      <c r="D265" s="297"/>
      <c r="E265" s="297"/>
      <c r="F265" s="297"/>
      <c r="G265" s="297"/>
      <c r="H265" s="7" t="s">
        <v>175</v>
      </c>
    </row>
    <row r="266" spans="1:8" ht="21.75">
      <c r="A266" s="283" t="s">
        <v>491</v>
      </c>
      <c r="B266" s="283"/>
      <c r="C266" s="283"/>
      <c r="D266" s="283"/>
      <c r="E266" s="283"/>
      <c r="F266" s="283"/>
      <c r="G266" s="283"/>
      <c r="H266" s="283"/>
    </row>
    <row r="267" spans="1:8" ht="21.75">
      <c r="A267" s="316" t="s">
        <v>604</v>
      </c>
      <c r="B267" s="316" t="s">
        <v>631</v>
      </c>
      <c r="C267" s="316" t="s">
        <v>626</v>
      </c>
      <c r="D267" s="316" t="s">
        <v>635</v>
      </c>
      <c r="E267" s="318" t="s">
        <v>636</v>
      </c>
      <c r="F267" s="316" t="s">
        <v>632</v>
      </c>
      <c r="G267" s="316" t="s">
        <v>633</v>
      </c>
      <c r="H267" s="316" t="s">
        <v>610</v>
      </c>
    </row>
    <row r="268" spans="1:8" ht="21.75">
      <c r="A268" s="317"/>
      <c r="B268" s="317"/>
      <c r="C268" s="317"/>
      <c r="D268" s="317"/>
      <c r="E268" s="319"/>
      <c r="F268" s="317"/>
      <c r="G268" s="317"/>
      <c r="H268" s="317"/>
    </row>
    <row r="269" spans="1:8" ht="21.75">
      <c r="A269" s="158"/>
      <c r="B269" s="164"/>
      <c r="C269" s="45" t="s">
        <v>163</v>
      </c>
      <c r="D269" s="43"/>
      <c r="E269" s="42">
        <v>20</v>
      </c>
      <c r="F269" s="122">
        <v>800</v>
      </c>
      <c r="G269" s="61">
        <f t="shared" si="7"/>
        <v>16000</v>
      </c>
      <c r="H269" s="44"/>
    </row>
    <row r="270" spans="1:8" ht="21.75">
      <c r="A270" s="158"/>
      <c r="B270" s="164"/>
      <c r="C270" s="43" t="s">
        <v>164</v>
      </c>
      <c r="D270" s="43"/>
      <c r="E270" s="42">
        <v>5</v>
      </c>
      <c r="F270" s="122">
        <v>3000</v>
      </c>
      <c r="G270" s="61">
        <f t="shared" si="7"/>
        <v>15000</v>
      </c>
      <c r="H270" s="44"/>
    </row>
    <row r="271" spans="1:8" ht="21.75">
      <c r="A271" s="158"/>
      <c r="B271" s="164"/>
      <c r="C271" s="45" t="s">
        <v>165</v>
      </c>
      <c r="D271" s="43"/>
      <c r="E271" s="42">
        <v>2</v>
      </c>
      <c r="F271" s="122">
        <v>5000</v>
      </c>
      <c r="G271" s="61">
        <f t="shared" si="7"/>
        <v>10000</v>
      </c>
      <c r="H271" s="44"/>
    </row>
    <row r="272" spans="1:8" ht="21.75">
      <c r="A272" s="158"/>
      <c r="B272" s="164"/>
      <c r="C272" s="45" t="s">
        <v>166</v>
      </c>
      <c r="D272" s="43"/>
      <c r="E272" s="42">
        <v>1</v>
      </c>
      <c r="F272" s="122">
        <v>30000</v>
      </c>
      <c r="G272" s="61">
        <f t="shared" si="7"/>
        <v>30000</v>
      </c>
      <c r="H272" s="44"/>
    </row>
    <row r="273" spans="1:8" ht="21.75">
      <c r="A273" s="158"/>
      <c r="B273" s="164"/>
      <c r="C273" s="45" t="s">
        <v>167</v>
      </c>
      <c r="D273" s="43"/>
      <c r="E273" s="42">
        <v>1</v>
      </c>
      <c r="F273" s="122">
        <v>12000</v>
      </c>
      <c r="G273" s="61">
        <f t="shared" si="7"/>
        <v>12000</v>
      </c>
      <c r="H273" s="44"/>
    </row>
    <row r="274" spans="1:8" ht="21.75">
      <c r="A274" s="158"/>
      <c r="B274" s="164"/>
      <c r="C274" s="45" t="s">
        <v>168</v>
      </c>
      <c r="D274" s="43"/>
      <c r="E274" s="42">
        <v>1</v>
      </c>
      <c r="F274" s="122">
        <v>12000</v>
      </c>
      <c r="G274" s="61">
        <f t="shared" si="7"/>
        <v>12000</v>
      </c>
      <c r="H274" s="44"/>
    </row>
    <row r="275" spans="1:8" ht="21.75">
      <c r="A275" s="158"/>
      <c r="B275" s="164"/>
      <c r="C275" s="45" t="s">
        <v>169</v>
      </c>
      <c r="D275" s="43"/>
      <c r="E275" s="42">
        <v>1</v>
      </c>
      <c r="F275" s="122">
        <v>100000</v>
      </c>
      <c r="G275" s="61">
        <f t="shared" si="7"/>
        <v>100000</v>
      </c>
      <c r="H275" s="44"/>
    </row>
    <row r="276" spans="1:8" ht="21.75">
      <c r="A276" s="158"/>
      <c r="B276" s="164"/>
      <c r="C276" s="45" t="s">
        <v>170</v>
      </c>
      <c r="D276" s="43"/>
      <c r="E276" s="42">
        <v>1</v>
      </c>
      <c r="F276" s="122">
        <v>120000</v>
      </c>
      <c r="G276" s="61">
        <f t="shared" si="7"/>
        <v>120000</v>
      </c>
      <c r="H276" s="44"/>
    </row>
    <row r="277" spans="1:8" ht="21.75">
      <c r="A277" s="158"/>
      <c r="B277" s="164"/>
      <c r="C277" s="45" t="s">
        <v>171</v>
      </c>
      <c r="D277" s="43"/>
      <c r="E277" s="42">
        <v>5</v>
      </c>
      <c r="F277" s="122">
        <v>1500</v>
      </c>
      <c r="G277" s="61">
        <f t="shared" si="7"/>
        <v>7500</v>
      </c>
      <c r="H277" s="44"/>
    </row>
    <row r="278" spans="1:8" ht="21.75">
      <c r="A278" s="158"/>
      <c r="B278" s="164"/>
      <c r="C278" s="45" t="s">
        <v>172</v>
      </c>
      <c r="D278" s="43"/>
      <c r="E278" s="42">
        <v>5</v>
      </c>
      <c r="F278" s="122">
        <v>1200</v>
      </c>
      <c r="G278" s="61">
        <f t="shared" si="7"/>
        <v>6000</v>
      </c>
      <c r="H278" s="44"/>
    </row>
    <row r="279" spans="1:8" ht="21.75">
      <c r="A279" s="158"/>
      <c r="B279" s="164"/>
      <c r="C279" s="45" t="s">
        <v>173</v>
      </c>
      <c r="D279" s="43"/>
      <c r="E279" s="42">
        <v>2</v>
      </c>
      <c r="F279" s="122">
        <v>3000</v>
      </c>
      <c r="G279" s="61">
        <f t="shared" si="7"/>
        <v>6000</v>
      </c>
      <c r="H279" s="44"/>
    </row>
    <row r="280" spans="1:8" ht="21.75">
      <c r="A280" s="158"/>
      <c r="B280" s="164"/>
      <c r="C280" s="24" t="s">
        <v>174</v>
      </c>
      <c r="D280" s="48"/>
      <c r="E280" s="25">
        <v>2</v>
      </c>
      <c r="F280" s="250">
        <v>4000</v>
      </c>
      <c r="G280" s="65">
        <f t="shared" si="7"/>
        <v>8000</v>
      </c>
      <c r="H280" s="47"/>
    </row>
    <row r="281" spans="1:8" ht="21.75">
      <c r="A281" s="158">
        <v>11</v>
      </c>
      <c r="B281" s="158" t="s">
        <v>764</v>
      </c>
      <c r="C281" s="192" t="s">
        <v>765</v>
      </c>
      <c r="D281" s="192"/>
      <c r="E281" s="176" t="s">
        <v>958</v>
      </c>
      <c r="F281" s="232"/>
      <c r="G281" s="235">
        <f>SUM(G283:G315)</f>
        <v>659500</v>
      </c>
      <c r="H281" s="164"/>
    </row>
    <row r="282" spans="1:8" ht="21.75">
      <c r="A282" s="158"/>
      <c r="B282" s="164"/>
      <c r="C282" s="164" t="s">
        <v>177</v>
      </c>
      <c r="D282" s="192"/>
      <c r="E282" s="158"/>
      <c r="F282" s="140"/>
      <c r="G282" s="140"/>
      <c r="H282" s="164"/>
    </row>
    <row r="283" spans="1:8" ht="21.75">
      <c r="A283" s="158"/>
      <c r="B283" s="164"/>
      <c r="C283" s="192" t="s">
        <v>178</v>
      </c>
      <c r="D283" s="164" t="s">
        <v>71</v>
      </c>
      <c r="E283" s="158">
        <v>20</v>
      </c>
      <c r="F283" s="140">
        <v>600</v>
      </c>
      <c r="G283" s="140">
        <f>F283*E283</f>
        <v>12000</v>
      </c>
      <c r="H283" s="164"/>
    </row>
    <row r="284" spans="1:8" ht="21.75">
      <c r="A284" s="158"/>
      <c r="B284" s="164"/>
      <c r="C284" s="192" t="s">
        <v>179</v>
      </c>
      <c r="D284" s="164" t="s">
        <v>73</v>
      </c>
      <c r="E284" s="158"/>
      <c r="F284" s="140"/>
      <c r="G284" s="140"/>
      <c r="H284" s="164"/>
    </row>
    <row r="285" spans="1:8" ht="21.75">
      <c r="A285" s="158"/>
      <c r="B285" s="164"/>
      <c r="C285" s="192"/>
      <c r="D285" s="164" t="s">
        <v>74</v>
      </c>
      <c r="E285" s="158"/>
      <c r="F285" s="140"/>
      <c r="G285" s="140"/>
      <c r="H285" s="164"/>
    </row>
    <row r="286" spans="1:8" ht="21.75">
      <c r="A286" s="25"/>
      <c r="B286" s="47"/>
      <c r="C286" s="124" t="s">
        <v>180</v>
      </c>
      <c r="D286" s="46"/>
      <c r="E286" s="99">
        <v>1</v>
      </c>
      <c r="F286" s="255">
        <v>30000</v>
      </c>
      <c r="G286" s="125">
        <f aca="true" t="shared" si="8" ref="G286:G301">F286*E286</f>
        <v>30000</v>
      </c>
      <c r="H286" s="46"/>
    </row>
    <row r="287" spans="1:8" ht="26.25">
      <c r="A287" s="297"/>
      <c r="B287" s="297"/>
      <c r="C287" s="297"/>
      <c r="D287" s="297"/>
      <c r="E287" s="297"/>
      <c r="F287" s="297"/>
      <c r="G287" s="297"/>
      <c r="H287" s="7" t="s">
        <v>176</v>
      </c>
    </row>
    <row r="288" spans="1:8" ht="21.75">
      <c r="A288" s="283" t="s">
        <v>491</v>
      </c>
      <c r="B288" s="283"/>
      <c r="C288" s="283"/>
      <c r="D288" s="283"/>
      <c r="E288" s="283"/>
      <c r="F288" s="283"/>
      <c r="G288" s="283"/>
      <c r="H288" s="283"/>
    </row>
    <row r="289" spans="1:8" ht="21.75">
      <c r="A289" s="316" t="s">
        <v>604</v>
      </c>
      <c r="B289" s="316" t="s">
        <v>631</v>
      </c>
      <c r="C289" s="316" t="s">
        <v>626</v>
      </c>
      <c r="D289" s="316" t="s">
        <v>635</v>
      </c>
      <c r="E289" s="318" t="s">
        <v>636</v>
      </c>
      <c r="F289" s="316" t="s">
        <v>632</v>
      </c>
      <c r="G289" s="316" t="s">
        <v>633</v>
      </c>
      <c r="H289" s="316" t="s">
        <v>610</v>
      </c>
    </row>
    <row r="290" spans="1:8" ht="21.75">
      <c r="A290" s="317"/>
      <c r="B290" s="317"/>
      <c r="C290" s="317"/>
      <c r="D290" s="317"/>
      <c r="E290" s="319"/>
      <c r="F290" s="317"/>
      <c r="G290" s="317"/>
      <c r="H290" s="317"/>
    </row>
    <row r="291" spans="1:8" ht="21.75">
      <c r="A291" s="158"/>
      <c r="B291" s="164"/>
      <c r="C291" s="43" t="s">
        <v>181</v>
      </c>
      <c r="D291" s="43"/>
      <c r="E291" s="42">
        <v>1</v>
      </c>
      <c r="F291" s="122">
        <v>30000</v>
      </c>
      <c r="G291" s="61">
        <f t="shared" si="8"/>
        <v>30000</v>
      </c>
      <c r="H291" s="44"/>
    </row>
    <row r="292" spans="1:8" ht="21.75">
      <c r="A292" s="158"/>
      <c r="B292" s="164"/>
      <c r="C292" s="43" t="s">
        <v>182</v>
      </c>
      <c r="D292" s="43"/>
      <c r="E292" s="42">
        <v>1</v>
      </c>
      <c r="F292" s="122">
        <v>30000</v>
      </c>
      <c r="G292" s="61">
        <f t="shared" si="8"/>
        <v>30000</v>
      </c>
      <c r="H292" s="44"/>
    </row>
    <row r="293" spans="1:8" ht="21.75">
      <c r="A293" s="158"/>
      <c r="B293" s="164"/>
      <c r="C293" s="43" t="s">
        <v>75</v>
      </c>
      <c r="D293" s="43"/>
      <c r="E293" s="42">
        <v>5</v>
      </c>
      <c r="F293" s="122">
        <v>1500</v>
      </c>
      <c r="G293" s="61">
        <f t="shared" si="8"/>
        <v>7500</v>
      </c>
      <c r="H293" s="44"/>
    </row>
    <row r="294" spans="1:8" ht="21.75">
      <c r="A294" s="158"/>
      <c r="B294" s="164"/>
      <c r="C294" s="43" t="s">
        <v>183</v>
      </c>
      <c r="D294" s="43"/>
      <c r="E294" s="42">
        <v>20</v>
      </c>
      <c r="F294" s="122">
        <v>500</v>
      </c>
      <c r="G294" s="61">
        <f t="shared" si="8"/>
        <v>10000</v>
      </c>
      <c r="H294" s="44"/>
    </row>
    <row r="295" spans="1:8" ht="21.75">
      <c r="A295" s="158"/>
      <c r="B295" s="158"/>
      <c r="C295" s="43" t="s">
        <v>184</v>
      </c>
      <c r="D295" s="44"/>
      <c r="E295" s="42">
        <v>1</v>
      </c>
      <c r="F295" s="122">
        <v>125000</v>
      </c>
      <c r="G295" s="61">
        <f t="shared" si="8"/>
        <v>125000</v>
      </c>
      <c r="H295" s="44"/>
    </row>
    <row r="296" spans="1:8" ht="21.75">
      <c r="A296" s="158"/>
      <c r="B296" s="164"/>
      <c r="C296" s="43" t="s">
        <v>185</v>
      </c>
      <c r="D296" s="44"/>
      <c r="E296" s="42">
        <v>1</v>
      </c>
      <c r="F296" s="122">
        <v>100000</v>
      </c>
      <c r="G296" s="61">
        <f t="shared" si="8"/>
        <v>100000</v>
      </c>
      <c r="H296" s="44"/>
    </row>
    <row r="297" spans="1:8" ht="21.75">
      <c r="A297" s="158"/>
      <c r="B297" s="164"/>
      <c r="C297" s="45" t="s">
        <v>186</v>
      </c>
      <c r="D297" s="44"/>
      <c r="E297" s="42">
        <v>20</v>
      </c>
      <c r="F297" s="122">
        <v>500</v>
      </c>
      <c r="G297" s="61">
        <f t="shared" si="8"/>
        <v>10000</v>
      </c>
      <c r="H297" s="44"/>
    </row>
    <row r="298" spans="1:8" ht="21.75">
      <c r="A298" s="158"/>
      <c r="B298" s="164"/>
      <c r="C298" s="43" t="s">
        <v>187</v>
      </c>
      <c r="D298" s="43"/>
      <c r="E298" s="42">
        <v>20</v>
      </c>
      <c r="F298" s="122">
        <v>1700</v>
      </c>
      <c r="G298" s="61">
        <f t="shared" si="8"/>
        <v>34000</v>
      </c>
      <c r="H298" s="44"/>
    </row>
    <row r="299" spans="1:8" ht="21.75">
      <c r="A299" s="158"/>
      <c r="B299" s="164"/>
      <c r="C299" s="45" t="s">
        <v>188</v>
      </c>
      <c r="D299" s="43"/>
      <c r="E299" s="42">
        <v>20</v>
      </c>
      <c r="F299" s="122">
        <v>400</v>
      </c>
      <c r="G299" s="61">
        <f t="shared" si="8"/>
        <v>8000</v>
      </c>
      <c r="H299" s="44"/>
    </row>
    <row r="300" spans="1:8" ht="21.75">
      <c r="A300" s="158"/>
      <c r="B300" s="164"/>
      <c r="C300" s="45" t="s">
        <v>189</v>
      </c>
      <c r="D300" s="43"/>
      <c r="E300" s="42">
        <v>20</v>
      </c>
      <c r="F300" s="122">
        <v>300</v>
      </c>
      <c r="G300" s="61">
        <f t="shared" si="8"/>
        <v>6000</v>
      </c>
      <c r="H300" s="44"/>
    </row>
    <row r="301" spans="1:8" ht="21.75">
      <c r="A301" s="158"/>
      <c r="B301" s="164"/>
      <c r="C301" s="45" t="s">
        <v>190</v>
      </c>
      <c r="D301" s="43"/>
      <c r="E301" s="42">
        <v>20</v>
      </c>
      <c r="F301" s="122">
        <v>300</v>
      </c>
      <c r="G301" s="61">
        <f t="shared" si="8"/>
        <v>6000</v>
      </c>
      <c r="H301" s="44"/>
    </row>
    <row r="302" spans="1:8" ht="21.75">
      <c r="A302" s="158"/>
      <c r="B302" s="164"/>
      <c r="C302" s="168" t="s">
        <v>191</v>
      </c>
      <c r="D302" s="120"/>
      <c r="E302" s="119">
        <v>5</v>
      </c>
      <c r="F302" s="147">
        <v>1200</v>
      </c>
      <c r="G302" s="121">
        <f aca="true" t="shared" si="9" ref="G302:G308">F302*E302</f>
        <v>6000</v>
      </c>
      <c r="H302" s="90"/>
    </row>
    <row r="303" spans="1:8" ht="21.75">
      <c r="A303" s="237"/>
      <c r="B303" s="237"/>
      <c r="C303" s="168" t="s">
        <v>192</v>
      </c>
      <c r="D303" s="237"/>
      <c r="E303" s="158">
        <v>2</v>
      </c>
      <c r="F303" s="140">
        <v>1500</v>
      </c>
      <c r="G303" s="121">
        <f t="shared" si="9"/>
        <v>3000</v>
      </c>
      <c r="H303" s="237"/>
    </row>
    <row r="304" spans="1:8" ht="21.75">
      <c r="A304" s="237"/>
      <c r="B304" s="237"/>
      <c r="C304" s="45" t="s">
        <v>193</v>
      </c>
      <c r="D304" s="59"/>
      <c r="E304" s="42">
        <v>20</v>
      </c>
      <c r="F304" s="61">
        <v>300</v>
      </c>
      <c r="G304" s="61">
        <f t="shared" si="9"/>
        <v>6000</v>
      </c>
      <c r="H304" s="59"/>
    </row>
    <row r="305" spans="1:8" ht="21.75">
      <c r="A305" s="237"/>
      <c r="B305" s="237"/>
      <c r="C305" s="45" t="s">
        <v>194</v>
      </c>
      <c r="D305" s="59"/>
      <c r="E305" s="42">
        <v>1</v>
      </c>
      <c r="F305" s="122">
        <v>30000</v>
      </c>
      <c r="G305" s="61">
        <f t="shared" si="9"/>
        <v>30000</v>
      </c>
      <c r="H305" s="59"/>
    </row>
    <row r="306" spans="1:8" ht="21.75">
      <c r="A306" s="158"/>
      <c r="B306" s="164"/>
      <c r="C306" s="45" t="s">
        <v>195</v>
      </c>
      <c r="D306" s="43"/>
      <c r="E306" s="42">
        <v>20</v>
      </c>
      <c r="F306" s="122">
        <v>600</v>
      </c>
      <c r="G306" s="61">
        <f t="shared" si="9"/>
        <v>12000</v>
      </c>
      <c r="H306" s="44"/>
    </row>
    <row r="307" spans="1:8" ht="21.75">
      <c r="A307" s="158"/>
      <c r="B307" s="164"/>
      <c r="C307" s="45" t="s">
        <v>196</v>
      </c>
      <c r="D307" s="43"/>
      <c r="E307" s="42">
        <v>2</v>
      </c>
      <c r="F307" s="122">
        <v>12000</v>
      </c>
      <c r="G307" s="61">
        <f t="shared" si="9"/>
        <v>24000</v>
      </c>
      <c r="H307" s="44"/>
    </row>
    <row r="308" spans="1:8" ht="21.75">
      <c r="A308" s="25"/>
      <c r="B308" s="25"/>
      <c r="C308" s="150" t="s">
        <v>197</v>
      </c>
      <c r="D308" s="46"/>
      <c r="E308" s="99">
        <v>1</v>
      </c>
      <c r="F308" s="151">
        <v>5000</v>
      </c>
      <c r="G308" s="125">
        <f t="shared" si="9"/>
        <v>5000</v>
      </c>
      <c r="H308" s="46"/>
    </row>
    <row r="309" spans="1:8" ht="26.25">
      <c r="A309" s="297"/>
      <c r="B309" s="297"/>
      <c r="C309" s="297"/>
      <c r="D309" s="297"/>
      <c r="E309" s="297"/>
      <c r="F309" s="297"/>
      <c r="G309" s="297"/>
      <c r="H309" s="7" t="s">
        <v>307</v>
      </c>
    </row>
    <row r="310" spans="1:8" ht="21.75">
      <c r="A310" s="283" t="s">
        <v>491</v>
      </c>
      <c r="B310" s="283"/>
      <c r="C310" s="283"/>
      <c r="D310" s="283"/>
      <c r="E310" s="283"/>
      <c r="F310" s="283"/>
      <c r="G310" s="283"/>
      <c r="H310" s="283"/>
    </row>
    <row r="311" spans="1:8" ht="21.75">
      <c r="A311" s="316" t="s">
        <v>604</v>
      </c>
      <c r="B311" s="316" t="s">
        <v>631</v>
      </c>
      <c r="C311" s="316" t="s">
        <v>626</v>
      </c>
      <c r="D311" s="316" t="s">
        <v>635</v>
      </c>
      <c r="E311" s="318" t="s">
        <v>636</v>
      </c>
      <c r="F311" s="316" t="s">
        <v>632</v>
      </c>
      <c r="G311" s="316" t="s">
        <v>633</v>
      </c>
      <c r="H311" s="316" t="s">
        <v>610</v>
      </c>
    </row>
    <row r="312" spans="1:8" ht="21.75">
      <c r="A312" s="317"/>
      <c r="B312" s="317"/>
      <c r="C312" s="317"/>
      <c r="D312" s="317"/>
      <c r="E312" s="319"/>
      <c r="F312" s="317"/>
      <c r="G312" s="317"/>
      <c r="H312" s="317"/>
    </row>
    <row r="313" spans="1:8" ht="21.75">
      <c r="A313" s="158"/>
      <c r="B313" s="164"/>
      <c r="C313" s="43" t="s">
        <v>198</v>
      </c>
      <c r="D313" s="44"/>
      <c r="E313" s="42">
        <v>1</v>
      </c>
      <c r="F313" s="122">
        <v>100000</v>
      </c>
      <c r="G313" s="61">
        <f>F313*E313</f>
        <v>100000</v>
      </c>
      <c r="H313" s="44"/>
    </row>
    <row r="314" spans="1:8" ht="21.75">
      <c r="A314" s="158"/>
      <c r="B314" s="164"/>
      <c r="C314" s="43" t="s">
        <v>199</v>
      </c>
      <c r="D314" s="43"/>
      <c r="E314" s="42">
        <v>1</v>
      </c>
      <c r="F314" s="122">
        <v>10000</v>
      </c>
      <c r="G314" s="61">
        <f>F314*E314</f>
        <v>10000</v>
      </c>
      <c r="H314" s="44"/>
    </row>
    <row r="315" spans="1:8" ht="21.75">
      <c r="A315" s="158"/>
      <c r="B315" s="164"/>
      <c r="C315" s="43" t="s">
        <v>200</v>
      </c>
      <c r="D315" s="124"/>
      <c r="E315" s="99">
        <v>1</v>
      </c>
      <c r="F315" s="151">
        <v>55000</v>
      </c>
      <c r="G315" s="125">
        <f>F315*E315</f>
        <v>55000</v>
      </c>
      <c r="H315" s="46"/>
    </row>
    <row r="316" spans="1:8" ht="21.75">
      <c r="A316" s="158">
        <v>12</v>
      </c>
      <c r="B316" s="158" t="s">
        <v>565</v>
      </c>
      <c r="C316" s="38" t="s">
        <v>566</v>
      </c>
      <c r="D316" s="192"/>
      <c r="E316" s="176" t="s">
        <v>958</v>
      </c>
      <c r="F316" s="232"/>
      <c r="G316" s="235">
        <f>SUM(G318:G336)</f>
        <v>1634900</v>
      </c>
      <c r="H316" s="164"/>
    </row>
    <row r="317" spans="1:8" ht="21.75">
      <c r="A317" s="158"/>
      <c r="B317" s="164"/>
      <c r="C317" s="164" t="s">
        <v>201</v>
      </c>
      <c r="D317" s="192"/>
      <c r="E317" s="158"/>
      <c r="F317" s="140"/>
      <c r="G317" s="140"/>
      <c r="H317" s="164"/>
    </row>
    <row r="318" spans="1:8" ht="21.75">
      <c r="A318" s="158"/>
      <c r="B318" s="164"/>
      <c r="C318" s="120" t="s">
        <v>202</v>
      </c>
      <c r="D318" s="120"/>
      <c r="E318" s="119">
        <v>1</v>
      </c>
      <c r="F318" s="147">
        <v>1300000</v>
      </c>
      <c r="G318" s="121">
        <f>F318*E318</f>
        <v>1300000</v>
      </c>
      <c r="H318" s="90"/>
    </row>
    <row r="319" spans="1:8" ht="21.75">
      <c r="A319" s="158"/>
      <c r="B319" s="164"/>
      <c r="C319" s="233" t="s">
        <v>203</v>
      </c>
      <c r="D319" s="233"/>
      <c r="E319" s="39">
        <v>1</v>
      </c>
      <c r="F319" s="159">
        <v>60000</v>
      </c>
      <c r="G319" s="234">
        <f>F319*E319</f>
        <v>60000</v>
      </c>
      <c r="H319" s="97"/>
    </row>
    <row r="320" spans="1:8" ht="21.75">
      <c r="A320" s="158"/>
      <c r="B320" s="164"/>
      <c r="C320" s="120" t="s">
        <v>204</v>
      </c>
      <c r="D320" s="120"/>
      <c r="E320" s="119"/>
      <c r="F320" s="147"/>
      <c r="G320" s="121"/>
      <c r="H320" s="90"/>
    </row>
    <row r="321" spans="1:8" ht="21.75">
      <c r="A321" s="158"/>
      <c r="B321" s="164"/>
      <c r="C321" s="233" t="s">
        <v>205</v>
      </c>
      <c r="D321" s="164" t="s">
        <v>71</v>
      </c>
      <c r="E321" s="39">
        <v>20</v>
      </c>
      <c r="F321" s="159">
        <v>600</v>
      </c>
      <c r="G321" s="234">
        <f>F321*E321</f>
        <v>12000</v>
      </c>
      <c r="H321" s="97"/>
    </row>
    <row r="322" spans="1:8" ht="21.75">
      <c r="A322" s="158"/>
      <c r="B322" s="164"/>
      <c r="C322" s="192" t="s">
        <v>206</v>
      </c>
      <c r="D322" s="164" t="s">
        <v>73</v>
      </c>
      <c r="E322" s="158"/>
      <c r="F322" s="163"/>
      <c r="G322" s="140"/>
      <c r="H322" s="164"/>
    </row>
    <row r="323" spans="1:8" ht="21.75">
      <c r="A323" s="158"/>
      <c r="B323" s="164"/>
      <c r="C323" s="120"/>
      <c r="D323" s="90" t="s">
        <v>74</v>
      </c>
      <c r="E323" s="119"/>
      <c r="F323" s="147"/>
      <c r="G323" s="121"/>
      <c r="H323" s="90"/>
    </row>
    <row r="324" spans="1:8" ht="21.75">
      <c r="A324" s="158"/>
      <c r="B324" s="164"/>
      <c r="C324" s="168" t="s">
        <v>207</v>
      </c>
      <c r="D324" s="120"/>
      <c r="E324" s="119">
        <v>5</v>
      </c>
      <c r="F324" s="147">
        <v>1000</v>
      </c>
      <c r="G324" s="121">
        <f aca="true" t="shared" si="10" ref="G324:G330">F324*E324</f>
        <v>5000</v>
      </c>
      <c r="H324" s="90"/>
    </row>
    <row r="325" spans="1:8" ht="21.75">
      <c r="A325" s="237"/>
      <c r="B325" s="237"/>
      <c r="C325" s="13" t="s">
        <v>208</v>
      </c>
      <c r="D325" s="192"/>
      <c r="E325" s="158">
        <v>1</v>
      </c>
      <c r="F325" s="27">
        <v>8000</v>
      </c>
      <c r="G325" s="140">
        <f t="shared" si="10"/>
        <v>8000</v>
      </c>
      <c r="H325" s="164"/>
    </row>
    <row r="326" spans="1:8" ht="21.75">
      <c r="A326" s="237"/>
      <c r="B326" s="237"/>
      <c r="C326" s="45" t="s">
        <v>209</v>
      </c>
      <c r="D326" s="43"/>
      <c r="E326" s="42">
        <v>5</v>
      </c>
      <c r="F326" s="122">
        <v>1500</v>
      </c>
      <c r="G326" s="61">
        <f t="shared" si="10"/>
        <v>7500</v>
      </c>
      <c r="H326" s="44"/>
    </row>
    <row r="327" spans="1:8" ht="21.75">
      <c r="A327" s="237"/>
      <c r="B327" s="237"/>
      <c r="C327" s="45" t="s">
        <v>210</v>
      </c>
      <c r="D327" s="43"/>
      <c r="E327" s="42">
        <v>2</v>
      </c>
      <c r="F327" s="122">
        <v>1200</v>
      </c>
      <c r="G327" s="61">
        <f t="shared" si="10"/>
        <v>2400</v>
      </c>
      <c r="H327" s="44"/>
    </row>
    <row r="328" spans="1:8" ht="21.75">
      <c r="A328" s="158"/>
      <c r="B328" s="164"/>
      <c r="C328" s="45" t="s">
        <v>211</v>
      </c>
      <c r="D328" s="43"/>
      <c r="E328" s="42">
        <v>1</v>
      </c>
      <c r="F328" s="122">
        <v>65000</v>
      </c>
      <c r="G328" s="61">
        <f t="shared" si="10"/>
        <v>65000</v>
      </c>
      <c r="H328" s="44"/>
    </row>
    <row r="329" spans="1:8" ht="21.75">
      <c r="A329" s="158"/>
      <c r="B329" s="164"/>
      <c r="C329" s="45" t="s">
        <v>212</v>
      </c>
      <c r="D329" s="43"/>
      <c r="E329" s="42">
        <v>1</v>
      </c>
      <c r="F329" s="122">
        <v>30000</v>
      </c>
      <c r="G329" s="61">
        <f t="shared" si="10"/>
        <v>30000</v>
      </c>
      <c r="H329" s="44"/>
    </row>
    <row r="330" spans="1:8" ht="21.75">
      <c r="A330" s="25"/>
      <c r="B330" s="47"/>
      <c r="C330" s="150" t="s">
        <v>213</v>
      </c>
      <c r="D330" s="124"/>
      <c r="E330" s="99">
        <v>1</v>
      </c>
      <c r="F330" s="151">
        <v>30000</v>
      </c>
      <c r="G330" s="125">
        <f t="shared" si="10"/>
        <v>30000</v>
      </c>
      <c r="H330" s="46"/>
    </row>
    <row r="331" spans="1:8" ht="26.25">
      <c r="A331" s="297"/>
      <c r="B331" s="297"/>
      <c r="C331" s="297"/>
      <c r="D331" s="297"/>
      <c r="E331" s="297"/>
      <c r="F331" s="297"/>
      <c r="G331" s="297"/>
      <c r="H331" s="7" t="s">
        <v>308</v>
      </c>
    </row>
    <row r="332" spans="1:8" ht="21.75">
      <c r="A332" s="283" t="s">
        <v>491</v>
      </c>
      <c r="B332" s="283"/>
      <c r="C332" s="283"/>
      <c r="D332" s="283"/>
      <c r="E332" s="283"/>
      <c r="F332" s="283"/>
      <c r="G332" s="283"/>
      <c r="H332" s="283"/>
    </row>
    <row r="333" spans="1:8" ht="21.75">
      <c r="A333" s="316" t="s">
        <v>604</v>
      </c>
      <c r="B333" s="316" t="s">
        <v>631</v>
      </c>
      <c r="C333" s="316" t="s">
        <v>626</v>
      </c>
      <c r="D333" s="316" t="s">
        <v>635</v>
      </c>
      <c r="E333" s="318" t="s">
        <v>636</v>
      </c>
      <c r="F333" s="316" t="s">
        <v>632</v>
      </c>
      <c r="G333" s="316" t="s">
        <v>633</v>
      </c>
      <c r="H333" s="316" t="s">
        <v>610</v>
      </c>
    </row>
    <row r="334" spans="1:8" ht="21.75">
      <c r="A334" s="317"/>
      <c r="B334" s="317"/>
      <c r="C334" s="317"/>
      <c r="D334" s="317"/>
      <c r="E334" s="319"/>
      <c r="F334" s="317"/>
      <c r="G334" s="317"/>
      <c r="H334" s="317"/>
    </row>
    <row r="335" spans="1:8" ht="21.75">
      <c r="A335" s="158"/>
      <c r="B335" s="158"/>
      <c r="C335" s="45" t="s">
        <v>214</v>
      </c>
      <c r="D335" s="44"/>
      <c r="E335" s="42">
        <v>1</v>
      </c>
      <c r="F335" s="122">
        <v>30000</v>
      </c>
      <c r="G335" s="61">
        <f>F335*E335</f>
        <v>30000</v>
      </c>
      <c r="H335" s="44"/>
    </row>
    <row r="336" spans="1:8" ht="21.75">
      <c r="A336" s="158"/>
      <c r="B336" s="164"/>
      <c r="C336" s="150" t="s">
        <v>215</v>
      </c>
      <c r="D336" s="46"/>
      <c r="E336" s="99">
        <v>1</v>
      </c>
      <c r="F336" s="151">
        <v>85000</v>
      </c>
      <c r="G336" s="125">
        <f>F336*E336</f>
        <v>85000</v>
      </c>
      <c r="H336" s="46"/>
    </row>
    <row r="337" spans="1:8" ht="21.75">
      <c r="A337" s="158">
        <v>13</v>
      </c>
      <c r="B337" s="158" t="s">
        <v>572</v>
      </c>
      <c r="C337" s="13" t="s">
        <v>573</v>
      </c>
      <c r="D337" s="192"/>
      <c r="E337" s="176" t="s">
        <v>958</v>
      </c>
      <c r="F337" s="232"/>
      <c r="G337" s="235">
        <f>SUM(G339:G342)</f>
        <v>32000</v>
      </c>
      <c r="H337" s="164"/>
    </row>
    <row r="338" spans="1:8" ht="21.75">
      <c r="A338" s="158"/>
      <c r="B338" s="164"/>
      <c r="C338" s="164" t="s">
        <v>216</v>
      </c>
      <c r="D338" s="192"/>
      <c r="E338" s="158"/>
      <c r="F338" s="238"/>
      <c r="G338" s="140"/>
      <c r="H338" s="164"/>
    </row>
    <row r="339" spans="1:8" ht="21.75">
      <c r="A339" s="158"/>
      <c r="B339" s="164"/>
      <c r="C339" s="13" t="s">
        <v>217</v>
      </c>
      <c r="D339" s="164" t="s">
        <v>80</v>
      </c>
      <c r="E339" s="158">
        <v>20</v>
      </c>
      <c r="F339" s="163">
        <v>600</v>
      </c>
      <c r="G339" s="140">
        <f aca="true" t="shared" si="11" ref="G339:G345">F339*E339</f>
        <v>12000</v>
      </c>
      <c r="H339" s="164"/>
    </row>
    <row r="340" spans="1:8" ht="21.75">
      <c r="A340" s="158"/>
      <c r="B340" s="164"/>
      <c r="C340" s="13"/>
      <c r="D340" s="164" t="s">
        <v>73</v>
      </c>
      <c r="E340" s="158"/>
      <c r="F340" s="163"/>
      <c r="G340" s="140"/>
      <c r="H340" s="164"/>
    </row>
    <row r="341" spans="1:8" ht="21.75">
      <c r="A341" s="158"/>
      <c r="B341" s="164"/>
      <c r="C341" s="168"/>
      <c r="D341" s="90" t="s">
        <v>74</v>
      </c>
      <c r="E341" s="119"/>
      <c r="F341" s="121"/>
      <c r="G341" s="121"/>
      <c r="H341" s="90"/>
    </row>
    <row r="342" spans="1:8" ht="21.75">
      <c r="A342" s="158"/>
      <c r="B342" s="164"/>
      <c r="C342" s="150" t="s">
        <v>218</v>
      </c>
      <c r="D342" s="124"/>
      <c r="E342" s="99">
        <v>1</v>
      </c>
      <c r="F342" s="125">
        <v>20000</v>
      </c>
      <c r="G342" s="125">
        <f t="shared" si="11"/>
        <v>20000</v>
      </c>
      <c r="H342" s="46"/>
    </row>
    <row r="343" spans="1:8" ht="21.75">
      <c r="A343" s="158">
        <v>14</v>
      </c>
      <c r="B343" s="158" t="s">
        <v>574</v>
      </c>
      <c r="C343" s="13" t="s">
        <v>739</v>
      </c>
      <c r="D343" s="192"/>
      <c r="E343" s="176" t="s">
        <v>958</v>
      </c>
      <c r="F343" s="232"/>
      <c r="G343" s="235">
        <f>SUM(G345:G358)</f>
        <v>218500</v>
      </c>
      <c r="H343" s="164"/>
    </row>
    <row r="344" spans="1:8" ht="21.75">
      <c r="A344" s="158"/>
      <c r="B344" s="164"/>
      <c r="C344" s="164" t="s">
        <v>219</v>
      </c>
      <c r="D344" s="192"/>
      <c r="E344" s="158"/>
      <c r="F344" s="238"/>
      <c r="G344" s="140"/>
      <c r="H344" s="164"/>
    </row>
    <row r="345" spans="1:8" ht="21.75">
      <c r="A345" s="158"/>
      <c r="B345" s="164"/>
      <c r="C345" s="168" t="s">
        <v>220</v>
      </c>
      <c r="D345" s="120"/>
      <c r="E345" s="119">
        <v>20</v>
      </c>
      <c r="F345" s="147">
        <v>500</v>
      </c>
      <c r="G345" s="121">
        <f t="shared" si="11"/>
        <v>10000</v>
      </c>
      <c r="H345" s="90"/>
    </row>
    <row r="346" spans="1:8" ht="21.75">
      <c r="A346" s="158"/>
      <c r="B346" s="164"/>
      <c r="C346" s="251" t="s">
        <v>221</v>
      </c>
      <c r="D346" s="120"/>
      <c r="E346" s="119">
        <v>1</v>
      </c>
      <c r="F346" s="147">
        <v>100000</v>
      </c>
      <c r="G346" s="121">
        <f aca="true" t="shared" si="12" ref="G346:G352">F346*E346</f>
        <v>100000</v>
      </c>
      <c r="H346" s="90"/>
    </row>
    <row r="347" spans="1:8" ht="21.75">
      <c r="A347" s="237"/>
      <c r="B347" s="237"/>
      <c r="C347" s="168" t="s">
        <v>222</v>
      </c>
      <c r="D347" s="237"/>
      <c r="E347" s="119">
        <v>1</v>
      </c>
      <c r="F347" s="147">
        <v>30000</v>
      </c>
      <c r="G347" s="121">
        <f t="shared" si="12"/>
        <v>30000</v>
      </c>
      <c r="H347" s="237"/>
    </row>
    <row r="348" spans="1:8" ht="21.75">
      <c r="A348" s="237"/>
      <c r="B348" s="237"/>
      <c r="C348" s="45" t="s">
        <v>223</v>
      </c>
      <c r="D348" s="59"/>
      <c r="E348" s="42">
        <v>20</v>
      </c>
      <c r="F348" s="122">
        <v>600</v>
      </c>
      <c r="G348" s="61">
        <f t="shared" si="12"/>
        <v>12000</v>
      </c>
      <c r="H348" s="59"/>
    </row>
    <row r="349" spans="1:8" ht="21.75">
      <c r="A349" s="237"/>
      <c r="B349" s="237"/>
      <c r="C349" s="45" t="s">
        <v>224</v>
      </c>
      <c r="D349" s="59"/>
      <c r="E349" s="42">
        <v>5</v>
      </c>
      <c r="F349" s="122">
        <v>1200</v>
      </c>
      <c r="G349" s="61">
        <f t="shared" si="12"/>
        <v>6000</v>
      </c>
      <c r="H349" s="59"/>
    </row>
    <row r="350" spans="1:8" ht="21.75">
      <c r="A350" s="237"/>
      <c r="B350" s="237"/>
      <c r="C350" s="45" t="s">
        <v>225</v>
      </c>
      <c r="D350" s="59"/>
      <c r="E350" s="42">
        <v>2</v>
      </c>
      <c r="F350" s="122">
        <v>15000</v>
      </c>
      <c r="G350" s="61">
        <f t="shared" si="12"/>
        <v>30000</v>
      </c>
      <c r="H350" s="59"/>
    </row>
    <row r="351" spans="1:8" ht="21.75">
      <c r="A351" s="237"/>
      <c r="B351" s="237"/>
      <c r="C351" s="45" t="s">
        <v>226</v>
      </c>
      <c r="D351" s="164"/>
      <c r="E351" s="42">
        <v>1</v>
      </c>
      <c r="F351" s="122">
        <v>15000</v>
      </c>
      <c r="G351" s="61">
        <f t="shared" si="12"/>
        <v>15000</v>
      </c>
      <c r="H351" s="59"/>
    </row>
    <row r="352" spans="1:8" ht="21.75">
      <c r="A352" s="22"/>
      <c r="B352" s="22"/>
      <c r="C352" s="150" t="s">
        <v>227</v>
      </c>
      <c r="D352" s="256"/>
      <c r="E352" s="99">
        <v>1</v>
      </c>
      <c r="F352" s="151">
        <v>2000</v>
      </c>
      <c r="G352" s="125">
        <f t="shared" si="12"/>
        <v>2000</v>
      </c>
      <c r="H352" s="256"/>
    </row>
    <row r="353" spans="1:8" ht="26.25">
      <c r="A353" s="297"/>
      <c r="B353" s="297"/>
      <c r="C353" s="297"/>
      <c r="D353" s="297"/>
      <c r="E353" s="297"/>
      <c r="F353" s="297"/>
      <c r="G353" s="297"/>
      <c r="H353" s="7" t="s">
        <v>309</v>
      </c>
    </row>
    <row r="354" spans="1:8" ht="21.75">
      <c r="A354" s="283" t="s">
        <v>491</v>
      </c>
      <c r="B354" s="283"/>
      <c r="C354" s="283"/>
      <c r="D354" s="283"/>
      <c r="E354" s="283"/>
      <c r="F354" s="283"/>
      <c r="G354" s="283"/>
      <c r="H354" s="283"/>
    </row>
    <row r="355" spans="1:8" ht="21.75">
      <c r="A355" s="316" t="s">
        <v>604</v>
      </c>
      <c r="B355" s="316" t="s">
        <v>631</v>
      </c>
      <c r="C355" s="316" t="s">
        <v>626</v>
      </c>
      <c r="D355" s="316" t="s">
        <v>635</v>
      </c>
      <c r="E355" s="318" t="s">
        <v>636</v>
      </c>
      <c r="F355" s="316" t="s">
        <v>632</v>
      </c>
      <c r="G355" s="316" t="s">
        <v>633</v>
      </c>
      <c r="H355" s="316" t="s">
        <v>610</v>
      </c>
    </row>
    <row r="356" spans="1:8" ht="21.75">
      <c r="A356" s="317"/>
      <c r="B356" s="317"/>
      <c r="C356" s="317"/>
      <c r="D356" s="317"/>
      <c r="E356" s="319"/>
      <c r="F356" s="317"/>
      <c r="G356" s="317"/>
      <c r="H356" s="317"/>
    </row>
    <row r="357" spans="1:8" ht="21.75">
      <c r="A357" s="237"/>
      <c r="B357" s="237"/>
      <c r="C357" s="45" t="s">
        <v>228</v>
      </c>
      <c r="D357" s="120"/>
      <c r="E357" s="42">
        <v>5</v>
      </c>
      <c r="F357" s="122">
        <v>1200</v>
      </c>
      <c r="G357" s="61">
        <f>F357*E357</f>
        <v>6000</v>
      </c>
      <c r="H357" s="121"/>
    </row>
    <row r="358" spans="1:8" ht="21.75">
      <c r="A358" s="237"/>
      <c r="B358" s="237"/>
      <c r="C358" s="150" t="s">
        <v>229</v>
      </c>
      <c r="D358" s="124"/>
      <c r="E358" s="99">
        <v>5</v>
      </c>
      <c r="F358" s="151">
        <v>1500</v>
      </c>
      <c r="G358" s="125">
        <f>F358*E358</f>
        <v>7500</v>
      </c>
      <c r="H358" s="46"/>
    </row>
    <row r="359" spans="1:8" ht="21.75">
      <c r="A359" s="158">
        <v>15</v>
      </c>
      <c r="B359" s="158" t="s">
        <v>585</v>
      </c>
      <c r="C359" s="245" t="s">
        <v>740</v>
      </c>
      <c r="D359" s="13"/>
      <c r="E359" s="176" t="s">
        <v>958</v>
      </c>
      <c r="F359" s="232"/>
      <c r="G359" s="235">
        <f>SUM(G361:G363)</f>
        <v>73000</v>
      </c>
      <c r="H359" s="164"/>
    </row>
    <row r="360" spans="1:8" ht="21.75">
      <c r="A360" s="158"/>
      <c r="B360" s="164"/>
      <c r="C360" s="164" t="s">
        <v>1127</v>
      </c>
      <c r="D360" s="192"/>
      <c r="E360" s="158"/>
      <c r="F360" s="238"/>
      <c r="G360" s="140"/>
      <c r="H360" s="164"/>
    </row>
    <row r="361" spans="1:8" ht="21.75">
      <c r="A361" s="158"/>
      <c r="B361" s="164"/>
      <c r="C361" s="168" t="s">
        <v>230</v>
      </c>
      <c r="D361" s="120"/>
      <c r="E361" s="119">
        <v>1</v>
      </c>
      <c r="F361" s="147">
        <v>3000</v>
      </c>
      <c r="G361" s="121">
        <f>F361*E361</f>
        <v>3000</v>
      </c>
      <c r="H361" s="90"/>
    </row>
    <row r="362" spans="1:8" ht="21.75">
      <c r="A362" s="158"/>
      <c r="B362" s="158"/>
      <c r="C362" s="13" t="s">
        <v>231</v>
      </c>
      <c r="D362" s="164"/>
      <c r="E362" s="158">
        <v>1</v>
      </c>
      <c r="F362" s="163">
        <v>30000</v>
      </c>
      <c r="G362" s="140">
        <f>F362*E362</f>
        <v>30000</v>
      </c>
      <c r="H362" s="164"/>
    </row>
    <row r="363" spans="1:8" ht="21.75">
      <c r="A363" s="158"/>
      <c r="B363" s="164"/>
      <c r="C363" s="150" t="s">
        <v>232</v>
      </c>
      <c r="D363" s="46"/>
      <c r="E363" s="99">
        <v>1</v>
      </c>
      <c r="F363" s="151">
        <v>40000</v>
      </c>
      <c r="G363" s="125">
        <f>F363*E363</f>
        <v>40000</v>
      </c>
      <c r="H363" s="46"/>
    </row>
    <row r="364" spans="1:8" ht="21.75">
      <c r="A364" s="158">
        <v>16</v>
      </c>
      <c r="B364" s="158" t="s">
        <v>590</v>
      </c>
      <c r="C364" s="192" t="s">
        <v>500</v>
      </c>
      <c r="D364" s="239"/>
      <c r="E364" s="176" t="s">
        <v>958</v>
      </c>
      <c r="F364" s="232"/>
      <c r="G364" s="235">
        <f>SUM(G366:G384)</f>
        <v>1634900</v>
      </c>
      <c r="H364" s="164"/>
    </row>
    <row r="365" spans="1:8" ht="21.75">
      <c r="A365" s="158"/>
      <c r="B365" s="164"/>
      <c r="C365" s="164" t="s">
        <v>233</v>
      </c>
      <c r="D365" s="164"/>
      <c r="E365" s="158"/>
      <c r="F365" s="238"/>
      <c r="G365" s="140"/>
      <c r="H365" s="164"/>
    </row>
    <row r="366" spans="1:8" ht="21.75">
      <c r="A366" s="158"/>
      <c r="B366" s="164"/>
      <c r="C366" s="120" t="s">
        <v>202</v>
      </c>
      <c r="D366" s="120"/>
      <c r="E366" s="119">
        <v>1</v>
      </c>
      <c r="F366" s="147">
        <v>1300000</v>
      </c>
      <c r="G366" s="121">
        <f>F366*E366</f>
        <v>1300000</v>
      </c>
      <c r="H366" s="90"/>
    </row>
    <row r="367" spans="1:8" ht="21.75">
      <c r="A367" s="158"/>
      <c r="B367" s="164"/>
      <c r="C367" s="43" t="s">
        <v>234</v>
      </c>
      <c r="D367" s="44"/>
      <c r="E367" s="42">
        <v>1</v>
      </c>
      <c r="F367" s="104">
        <v>65000</v>
      </c>
      <c r="G367" s="61">
        <f>F367*E367</f>
        <v>65000</v>
      </c>
      <c r="H367" s="44"/>
    </row>
    <row r="368" spans="1:8" ht="21.75">
      <c r="A368" s="158"/>
      <c r="B368" s="164"/>
      <c r="C368" s="192" t="s">
        <v>235</v>
      </c>
      <c r="D368" s="192"/>
      <c r="E368" s="158">
        <v>1</v>
      </c>
      <c r="F368" s="163">
        <v>60000</v>
      </c>
      <c r="G368" s="140">
        <f>F368*E368</f>
        <v>60000</v>
      </c>
      <c r="H368" s="164"/>
    </row>
    <row r="369" spans="1:8" ht="21.75">
      <c r="A369" s="158"/>
      <c r="B369" s="164"/>
      <c r="C369" s="120" t="s">
        <v>204</v>
      </c>
      <c r="D369" s="120"/>
      <c r="E369" s="119"/>
      <c r="F369" s="147"/>
      <c r="G369" s="121"/>
      <c r="H369" s="90"/>
    </row>
    <row r="370" spans="1:8" ht="21.75">
      <c r="A370" s="158"/>
      <c r="B370" s="164"/>
      <c r="C370" s="192" t="s">
        <v>236</v>
      </c>
      <c r="D370" s="164" t="s">
        <v>71</v>
      </c>
      <c r="E370" s="158">
        <v>20</v>
      </c>
      <c r="F370" s="238">
        <v>600</v>
      </c>
      <c r="G370" s="140">
        <f>F370*E370</f>
        <v>12000</v>
      </c>
      <c r="H370" s="164"/>
    </row>
    <row r="371" spans="1:8" ht="21.75">
      <c r="A371" s="158"/>
      <c r="B371" s="164"/>
      <c r="C371" s="192"/>
      <c r="D371" s="164" t="s">
        <v>73</v>
      </c>
      <c r="E371" s="158"/>
      <c r="F371" s="238"/>
      <c r="G371" s="140"/>
      <c r="H371" s="164"/>
    </row>
    <row r="372" spans="1:8" ht="21.75">
      <c r="A372" s="158"/>
      <c r="B372" s="164"/>
      <c r="C372" s="192"/>
      <c r="D372" s="164" t="s">
        <v>74</v>
      </c>
      <c r="E372" s="158"/>
      <c r="F372" s="238"/>
      <c r="G372" s="140"/>
      <c r="H372" s="164"/>
    </row>
    <row r="373" spans="1:8" ht="21.75">
      <c r="A373" s="158"/>
      <c r="B373" s="164"/>
      <c r="C373" s="45" t="s">
        <v>237</v>
      </c>
      <c r="D373" s="44"/>
      <c r="E373" s="42">
        <v>5</v>
      </c>
      <c r="F373" s="122">
        <v>1000</v>
      </c>
      <c r="G373" s="61">
        <f>F373*E373</f>
        <v>5000</v>
      </c>
      <c r="H373" s="44"/>
    </row>
    <row r="374" spans="1:8" ht="21.75">
      <c r="A374" s="25"/>
      <c r="B374" s="47"/>
      <c r="C374" s="150" t="s">
        <v>238</v>
      </c>
      <c r="D374" s="46"/>
      <c r="E374" s="99">
        <v>1</v>
      </c>
      <c r="F374" s="252">
        <v>8000</v>
      </c>
      <c r="G374" s="125">
        <f>F374*E374</f>
        <v>8000</v>
      </c>
      <c r="H374" s="46"/>
    </row>
    <row r="375" spans="1:8" ht="26.25">
      <c r="A375" s="297"/>
      <c r="B375" s="297"/>
      <c r="C375" s="297"/>
      <c r="D375" s="297"/>
      <c r="E375" s="297"/>
      <c r="F375" s="297"/>
      <c r="G375" s="297"/>
      <c r="H375" s="7" t="s">
        <v>310</v>
      </c>
    </row>
    <row r="376" spans="1:8" ht="21.75">
      <c r="A376" s="283" t="s">
        <v>491</v>
      </c>
      <c r="B376" s="283"/>
      <c r="C376" s="283"/>
      <c r="D376" s="283"/>
      <c r="E376" s="283"/>
      <c r="F376" s="283"/>
      <c r="G376" s="283"/>
      <c r="H376" s="283"/>
    </row>
    <row r="377" spans="1:8" ht="21.75">
      <c r="A377" s="316" t="s">
        <v>604</v>
      </c>
      <c r="B377" s="316" t="s">
        <v>631</v>
      </c>
      <c r="C377" s="316" t="s">
        <v>626</v>
      </c>
      <c r="D377" s="316" t="s">
        <v>635</v>
      </c>
      <c r="E377" s="318" t="s">
        <v>636</v>
      </c>
      <c r="F377" s="316" t="s">
        <v>632</v>
      </c>
      <c r="G377" s="316" t="s">
        <v>633</v>
      </c>
      <c r="H377" s="316" t="s">
        <v>610</v>
      </c>
    </row>
    <row r="378" spans="1:8" ht="21.75">
      <c r="A378" s="317"/>
      <c r="B378" s="317"/>
      <c r="C378" s="317"/>
      <c r="D378" s="317"/>
      <c r="E378" s="319"/>
      <c r="F378" s="317"/>
      <c r="G378" s="317"/>
      <c r="H378" s="317"/>
    </row>
    <row r="379" spans="1:8" ht="21.75">
      <c r="A379" s="158"/>
      <c r="B379" s="164"/>
      <c r="C379" s="45" t="s">
        <v>239</v>
      </c>
      <c r="D379" s="44"/>
      <c r="E379" s="42">
        <v>5</v>
      </c>
      <c r="F379" s="122">
        <v>1500</v>
      </c>
      <c r="G379" s="61">
        <f aca="true" t="shared" si="13" ref="G379:G384">F379*E379</f>
        <v>7500</v>
      </c>
      <c r="H379" s="44"/>
    </row>
    <row r="380" spans="1:8" ht="21.75">
      <c r="A380" s="158"/>
      <c r="B380" s="164"/>
      <c r="C380" s="45" t="s">
        <v>240</v>
      </c>
      <c r="D380" s="44"/>
      <c r="E380" s="42">
        <v>2</v>
      </c>
      <c r="F380" s="122">
        <v>1200</v>
      </c>
      <c r="G380" s="61">
        <f t="shared" si="13"/>
        <v>2400</v>
      </c>
      <c r="H380" s="44"/>
    </row>
    <row r="381" spans="1:8" ht="21.75">
      <c r="A381" s="158"/>
      <c r="B381" s="164"/>
      <c r="C381" s="45" t="s">
        <v>241</v>
      </c>
      <c r="D381" s="44"/>
      <c r="E381" s="42">
        <v>1</v>
      </c>
      <c r="F381" s="122">
        <v>30000</v>
      </c>
      <c r="G381" s="61">
        <f t="shared" si="13"/>
        <v>30000</v>
      </c>
      <c r="H381" s="44"/>
    </row>
    <row r="382" spans="1:8" ht="21.75">
      <c r="A382" s="158"/>
      <c r="B382" s="164"/>
      <c r="C382" s="45" t="s">
        <v>213</v>
      </c>
      <c r="D382" s="44"/>
      <c r="E382" s="42">
        <v>1</v>
      </c>
      <c r="F382" s="122">
        <v>30000</v>
      </c>
      <c r="G382" s="61">
        <f t="shared" si="13"/>
        <v>30000</v>
      </c>
      <c r="H382" s="44"/>
    </row>
    <row r="383" spans="1:8" ht="21.75">
      <c r="A383" s="158"/>
      <c r="B383" s="164"/>
      <c r="C383" s="45" t="s">
        <v>214</v>
      </c>
      <c r="D383" s="44"/>
      <c r="E383" s="42">
        <v>1</v>
      </c>
      <c r="F383" s="122">
        <v>30000</v>
      </c>
      <c r="G383" s="61">
        <f t="shared" si="13"/>
        <v>30000</v>
      </c>
      <c r="H383" s="44"/>
    </row>
    <row r="384" spans="1:8" ht="21.75">
      <c r="A384" s="158"/>
      <c r="B384" s="164"/>
      <c r="C384" s="150" t="s">
        <v>215</v>
      </c>
      <c r="D384" s="164"/>
      <c r="E384" s="42">
        <v>1</v>
      </c>
      <c r="F384" s="122">
        <v>85000</v>
      </c>
      <c r="G384" s="234">
        <f t="shared" si="13"/>
        <v>85000</v>
      </c>
      <c r="H384" s="164"/>
    </row>
    <row r="385" spans="1:8" ht="21.75">
      <c r="A385" s="158">
        <v>17</v>
      </c>
      <c r="B385" s="158" t="s">
        <v>591</v>
      </c>
      <c r="C385" s="13" t="s">
        <v>501</v>
      </c>
      <c r="D385" s="40"/>
      <c r="E385" s="37" t="s">
        <v>958</v>
      </c>
      <c r="F385" s="230"/>
      <c r="G385" s="230">
        <f>SUM(G387:G391)</f>
        <v>47000</v>
      </c>
      <c r="H385" s="40"/>
    </row>
    <row r="386" spans="1:8" ht="21.75">
      <c r="A386" s="158"/>
      <c r="B386" s="164"/>
      <c r="C386" s="164" t="s">
        <v>242</v>
      </c>
      <c r="D386" s="164" t="s">
        <v>342</v>
      </c>
      <c r="E386" s="164"/>
      <c r="F386" s="235"/>
      <c r="G386" s="235"/>
      <c r="H386" s="164"/>
    </row>
    <row r="387" spans="1:8" ht="21.75">
      <c r="A387" s="158"/>
      <c r="B387" s="164"/>
      <c r="C387" s="192" t="s">
        <v>79</v>
      </c>
      <c r="D387" s="164" t="s">
        <v>80</v>
      </c>
      <c r="E387" s="158">
        <v>20</v>
      </c>
      <c r="F387" s="140">
        <v>600</v>
      </c>
      <c r="G387" s="140">
        <v>12000</v>
      </c>
      <c r="H387" s="164"/>
    </row>
    <row r="388" spans="1:8" ht="21.75">
      <c r="A388" s="158"/>
      <c r="B388" s="164"/>
      <c r="C388" s="164" t="s">
        <v>243</v>
      </c>
      <c r="D388" s="164" t="s">
        <v>73</v>
      </c>
      <c r="E388" s="158"/>
      <c r="F388" s="238"/>
      <c r="G388" s="140"/>
      <c r="H388" s="164"/>
    </row>
    <row r="389" spans="1:8" ht="21.75">
      <c r="A389" s="158"/>
      <c r="B389" s="164"/>
      <c r="C389" s="90"/>
      <c r="D389" s="90" t="s">
        <v>244</v>
      </c>
      <c r="E389" s="90"/>
      <c r="F389" s="253"/>
      <c r="G389" s="253"/>
      <c r="H389" s="90"/>
    </row>
    <row r="390" spans="1:8" ht="21.75">
      <c r="A390" s="158"/>
      <c r="B390" s="164"/>
      <c r="C390" s="168" t="s">
        <v>245</v>
      </c>
      <c r="D390" s="192"/>
      <c r="E390" s="158">
        <v>1</v>
      </c>
      <c r="F390" s="147">
        <v>25000</v>
      </c>
      <c r="G390" s="121">
        <f>F390*E390</f>
        <v>25000</v>
      </c>
      <c r="H390" s="164"/>
    </row>
    <row r="391" spans="1:8" ht="21.75">
      <c r="A391" s="158"/>
      <c r="B391" s="164"/>
      <c r="C391" s="150" t="s">
        <v>246</v>
      </c>
      <c r="D391" s="124"/>
      <c r="E391" s="99">
        <v>1</v>
      </c>
      <c r="F391" s="151">
        <v>10000</v>
      </c>
      <c r="G391" s="125">
        <f>F391*E391</f>
        <v>10000</v>
      </c>
      <c r="H391" s="46"/>
    </row>
    <row r="392" spans="1:8" ht="21.75">
      <c r="A392" s="158">
        <v>18</v>
      </c>
      <c r="B392" s="158" t="s">
        <v>592</v>
      </c>
      <c r="C392" s="13" t="s">
        <v>502</v>
      </c>
      <c r="D392" s="164"/>
      <c r="E392" s="158" t="s">
        <v>958</v>
      </c>
      <c r="F392" s="235"/>
      <c r="G392" s="235">
        <f>SUM(G394:G411)</f>
        <v>265000</v>
      </c>
      <c r="H392" s="164"/>
    </row>
    <row r="393" spans="1:8" ht="21.75">
      <c r="A393" s="158"/>
      <c r="B393" s="164"/>
      <c r="C393" s="164" t="s">
        <v>326</v>
      </c>
      <c r="D393" s="164"/>
      <c r="E393" s="164"/>
      <c r="F393" s="235"/>
      <c r="G393" s="235"/>
      <c r="H393" s="164"/>
    </row>
    <row r="394" spans="1:8" ht="21.75">
      <c r="A394" s="158"/>
      <c r="B394" s="164"/>
      <c r="C394" s="168" t="s">
        <v>247</v>
      </c>
      <c r="D394" s="120"/>
      <c r="E394" s="119">
        <v>1</v>
      </c>
      <c r="F394" s="147">
        <v>500</v>
      </c>
      <c r="G394" s="121">
        <f>F394*E394</f>
        <v>500</v>
      </c>
      <c r="H394" s="90"/>
    </row>
    <row r="395" spans="1:8" ht="21.75">
      <c r="A395" s="158"/>
      <c r="B395" s="164"/>
      <c r="C395" s="246" t="s">
        <v>248</v>
      </c>
      <c r="D395" s="233"/>
      <c r="E395" s="39">
        <v>1</v>
      </c>
      <c r="F395" s="159">
        <v>100000</v>
      </c>
      <c r="G395" s="234">
        <f>F395*E395</f>
        <v>100000</v>
      </c>
      <c r="H395" s="97"/>
    </row>
    <row r="396" spans="1:8" ht="21.75">
      <c r="A396" s="25"/>
      <c r="B396" s="47"/>
      <c r="C396" s="24" t="s">
        <v>222</v>
      </c>
      <c r="D396" s="48"/>
      <c r="E396" s="25">
        <v>1</v>
      </c>
      <c r="F396" s="26">
        <v>30000</v>
      </c>
      <c r="G396" s="65">
        <f>F396*E396</f>
        <v>30000</v>
      </c>
      <c r="H396" s="47"/>
    </row>
    <row r="397" spans="1:8" ht="26.25">
      <c r="A397" s="297"/>
      <c r="B397" s="297"/>
      <c r="C397" s="297"/>
      <c r="D397" s="297"/>
      <c r="E397" s="297"/>
      <c r="F397" s="297"/>
      <c r="G397" s="297"/>
      <c r="H397" s="7" t="s">
        <v>311</v>
      </c>
    </row>
    <row r="398" spans="1:8" ht="21.75">
      <c r="A398" s="283" t="s">
        <v>491</v>
      </c>
      <c r="B398" s="283"/>
      <c r="C398" s="283"/>
      <c r="D398" s="283"/>
      <c r="E398" s="283"/>
      <c r="F398" s="283"/>
      <c r="G398" s="283"/>
      <c r="H398" s="283"/>
    </row>
    <row r="399" spans="1:8" ht="21.75">
      <c r="A399" s="316" t="s">
        <v>604</v>
      </c>
      <c r="B399" s="316" t="s">
        <v>631</v>
      </c>
      <c r="C399" s="316" t="s">
        <v>626</v>
      </c>
      <c r="D399" s="316" t="s">
        <v>635</v>
      </c>
      <c r="E399" s="318" t="s">
        <v>636</v>
      </c>
      <c r="F399" s="316" t="s">
        <v>632</v>
      </c>
      <c r="G399" s="316" t="s">
        <v>633</v>
      </c>
      <c r="H399" s="316" t="s">
        <v>610</v>
      </c>
    </row>
    <row r="400" spans="1:8" ht="21.75">
      <c r="A400" s="317"/>
      <c r="B400" s="317"/>
      <c r="C400" s="317"/>
      <c r="D400" s="317"/>
      <c r="E400" s="319"/>
      <c r="F400" s="317"/>
      <c r="G400" s="317"/>
      <c r="H400" s="317"/>
    </row>
    <row r="401" spans="1:8" ht="21.75">
      <c r="A401" s="158"/>
      <c r="B401" s="158"/>
      <c r="C401" s="45" t="s">
        <v>223</v>
      </c>
      <c r="D401" s="44"/>
      <c r="E401" s="42">
        <v>20</v>
      </c>
      <c r="F401" s="122">
        <v>600</v>
      </c>
      <c r="G401" s="61">
        <f aca="true" t="shared" si="14" ref="G401:G411">F401*E401</f>
        <v>12000</v>
      </c>
      <c r="H401" s="44"/>
    </row>
    <row r="402" spans="1:8" ht="21.75">
      <c r="A402" s="158"/>
      <c r="B402" s="164"/>
      <c r="C402" s="45" t="s">
        <v>224</v>
      </c>
      <c r="D402" s="44"/>
      <c r="E402" s="42">
        <v>5</v>
      </c>
      <c r="F402" s="122">
        <v>1200</v>
      </c>
      <c r="G402" s="61">
        <f t="shared" si="14"/>
        <v>6000</v>
      </c>
      <c r="H402" s="44"/>
    </row>
    <row r="403" spans="1:8" ht="21.75">
      <c r="A403" s="158"/>
      <c r="B403" s="164"/>
      <c r="C403" s="45" t="s">
        <v>225</v>
      </c>
      <c r="D403" s="45"/>
      <c r="E403" s="42">
        <v>2</v>
      </c>
      <c r="F403" s="122">
        <v>15000</v>
      </c>
      <c r="G403" s="61">
        <f t="shared" si="14"/>
        <v>30000</v>
      </c>
      <c r="H403" s="44"/>
    </row>
    <row r="404" spans="1:8" ht="21.75">
      <c r="A404" s="158"/>
      <c r="B404" s="164"/>
      <c r="C404" s="45" t="s">
        <v>226</v>
      </c>
      <c r="D404" s="45"/>
      <c r="E404" s="42">
        <v>1</v>
      </c>
      <c r="F404" s="122">
        <v>15000</v>
      </c>
      <c r="G404" s="61">
        <f t="shared" si="14"/>
        <v>15000</v>
      </c>
      <c r="H404" s="44"/>
    </row>
    <row r="405" spans="1:8" ht="21.75">
      <c r="A405" s="158"/>
      <c r="B405" s="164"/>
      <c r="C405" s="45" t="s">
        <v>249</v>
      </c>
      <c r="D405" s="45"/>
      <c r="E405" s="42">
        <v>20</v>
      </c>
      <c r="F405" s="122">
        <v>1700</v>
      </c>
      <c r="G405" s="61">
        <f t="shared" si="14"/>
        <v>34000</v>
      </c>
      <c r="H405" s="44"/>
    </row>
    <row r="406" spans="1:8" ht="21.75">
      <c r="A406" s="158"/>
      <c r="B406" s="164"/>
      <c r="C406" s="45" t="s">
        <v>250</v>
      </c>
      <c r="D406" s="45"/>
      <c r="E406" s="42">
        <v>5</v>
      </c>
      <c r="F406" s="122">
        <v>1200</v>
      </c>
      <c r="G406" s="61">
        <f t="shared" si="14"/>
        <v>6000</v>
      </c>
      <c r="H406" s="44"/>
    </row>
    <row r="407" spans="1:8" ht="21.75">
      <c r="A407" s="158"/>
      <c r="B407" s="164"/>
      <c r="C407" s="45" t="s">
        <v>229</v>
      </c>
      <c r="D407" s="45"/>
      <c r="E407" s="42">
        <v>5</v>
      </c>
      <c r="F407" s="122">
        <v>1500</v>
      </c>
      <c r="G407" s="61">
        <f t="shared" si="14"/>
        <v>7500</v>
      </c>
      <c r="H407" s="44"/>
    </row>
    <row r="408" spans="1:8" ht="21.75">
      <c r="A408" s="158"/>
      <c r="B408" s="158"/>
      <c r="C408" s="45" t="s">
        <v>251</v>
      </c>
      <c r="D408" s="44"/>
      <c r="E408" s="42">
        <v>1</v>
      </c>
      <c r="F408" s="122">
        <v>15000</v>
      </c>
      <c r="G408" s="61">
        <f t="shared" si="14"/>
        <v>15000</v>
      </c>
      <c r="H408" s="44"/>
    </row>
    <row r="409" spans="1:8" ht="21.75">
      <c r="A409" s="158"/>
      <c r="B409" s="164"/>
      <c r="C409" s="45" t="s">
        <v>252</v>
      </c>
      <c r="D409" s="44"/>
      <c r="E409" s="42">
        <v>10</v>
      </c>
      <c r="F409" s="122">
        <v>500</v>
      </c>
      <c r="G409" s="61">
        <f t="shared" si="14"/>
        <v>5000</v>
      </c>
      <c r="H409" s="44"/>
    </row>
    <row r="410" spans="1:8" ht="21.75">
      <c r="A410" s="158"/>
      <c r="B410" s="164"/>
      <c r="C410" s="45" t="s">
        <v>253</v>
      </c>
      <c r="D410" s="45"/>
      <c r="E410" s="42">
        <v>1</v>
      </c>
      <c r="F410" s="122">
        <v>3000</v>
      </c>
      <c r="G410" s="61">
        <f t="shared" si="14"/>
        <v>3000</v>
      </c>
      <c r="H410" s="44"/>
    </row>
    <row r="411" spans="1:8" ht="21.75">
      <c r="A411" s="158"/>
      <c r="B411" s="164"/>
      <c r="C411" s="150" t="s">
        <v>254</v>
      </c>
      <c r="D411" s="24"/>
      <c r="E411" s="99">
        <v>1</v>
      </c>
      <c r="F411" s="151">
        <v>1000</v>
      </c>
      <c r="G411" s="125">
        <f t="shared" si="14"/>
        <v>1000</v>
      </c>
      <c r="H411" s="47"/>
    </row>
    <row r="412" spans="1:8" ht="21.75">
      <c r="A412" s="158">
        <v>19</v>
      </c>
      <c r="B412" s="158" t="s">
        <v>593</v>
      </c>
      <c r="C412" s="247" t="s">
        <v>255</v>
      </c>
      <c r="D412" s="128"/>
      <c r="E412" s="158" t="s">
        <v>958</v>
      </c>
      <c r="F412" s="235"/>
      <c r="G412" s="235">
        <f>SUM(G414:G426)</f>
        <v>219000</v>
      </c>
      <c r="H412" s="40"/>
    </row>
    <row r="413" spans="1:8" ht="21.75">
      <c r="A413" s="158"/>
      <c r="B413" s="164"/>
      <c r="C413" s="248" t="s">
        <v>256</v>
      </c>
      <c r="D413" s="13"/>
      <c r="E413" s="158"/>
      <c r="F413" s="163"/>
      <c r="G413" s="140"/>
      <c r="H413" s="164"/>
    </row>
    <row r="414" spans="1:8" ht="21.75">
      <c r="A414" s="158"/>
      <c r="B414" s="164"/>
      <c r="C414" s="164" t="s">
        <v>257</v>
      </c>
      <c r="D414" s="13"/>
      <c r="E414" s="158"/>
      <c r="F414" s="163"/>
      <c r="G414" s="140"/>
      <c r="H414" s="164"/>
    </row>
    <row r="415" spans="1:8" ht="21.75">
      <c r="A415" s="158"/>
      <c r="B415" s="164"/>
      <c r="C415" s="168" t="s">
        <v>258</v>
      </c>
      <c r="D415" s="168"/>
      <c r="E415" s="119">
        <v>1</v>
      </c>
      <c r="F415" s="147">
        <v>3000</v>
      </c>
      <c r="G415" s="121">
        <f>F415*E415</f>
        <v>3000</v>
      </c>
      <c r="H415" s="90"/>
    </row>
    <row r="416" spans="1:8" ht="21.75">
      <c r="A416" s="158"/>
      <c r="B416" s="164"/>
      <c r="C416" s="45" t="s">
        <v>259</v>
      </c>
      <c r="D416" s="45"/>
      <c r="E416" s="42">
        <v>1</v>
      </c>
      <c r="F416" s="122">
        <v>30000</v>
      </c>
      <c r="G416" s="61">
        <f>F416*E416</f>
        <v>30000</v>
      </c>
      <c r="H416" s="44"/>
    </row>
    <row r="417" spans="1:8" ht="21.75">
      <c r="A417" s="158"/>
      <c r="B417" s="164"/>
      <c r="C417" s="45" t="s">
        <v>260</v>
      </c>
      <c r="D417" s="45"/>
      <c r="E417" s="42">
        <v>1</v>
      </c>
      <c r="F417" s="122">
        <v>1000</v>
      </c>
      <c r="G417" s="61">
        <f>F417*E417</f>
        <v>1000</v>
      </c>
      <c r="H417" s="44"/>
    </row>
    <row r="418" spans="1:8" ht="21.75">
      <c r="A418" s="25"/>
      <c r="B418" s="47"/>
      <c r="C418" s="150" t="s">
        <v>261</v>
      </c>
      <c r="D418" s="150"/>
      <c r="E418" s="99">
        <v>1</v>
      </c>
      <c r="F418" s="151">
        <v>40000</v>
      </c>
      <c r="G418" s="125">
        <f>F418*E418</f>
        <v>40000</v>
      </c>
      <c r="H418" s="46"/>
    </row>
    <row r="419" spans="1:8" ht="26.25">
      <c r="A419" s="297"/>
      <c r="B419" s="297"/>
      <c r="C419" s="297"/>
      <c r="D419" s="297"/>
      <c r="E419" s="297"/>
      <c r="F419" s="297"/>
      <c r="G419" s="297"/>
      <c r="H419" s="7" t="s">
        <v>312</v>
      </c>
    </row>
    <row r="420" spans="1:8" ht="21.75">
      <c r="A420" s="283" t="s">
        <v>491</v>
      </c>
      <c r="B420" s="283"/>
      <c r="C420" s="283"/>
      <c r="D420" s="283"/>
      <c r="E420" s="283"/>
      <c r="F420" s="283"/>
      <c r="G420" s="283"/>
      <c r="H420" s="283"/>
    </row>
    <row r="421" spans="1:8" ht="21.75">
      <c r="A421" s="316" t="s">
        <v>604</v>
      </c>
      <c r="B421" s="316" t="s">
        <v>631</v>
      </c>
      <c r="C421" s="316" t="s">
        <v>626</v>
      </c>
      <c r="D421" s="316" t="s">
        <v>635</v>
      </c>
      <c r="E421" s="318" t="s">
        <v>636</v>
      </c>
      <c r="F421" s="316" t="s">
        <v>632</v>
      </c>
      <c r="G421" s="316" t="s">
        <v>633</v>
      </c>
      <c r="H421" s="316" t="s">
        <v>610</v>
      </c>
    </row>
    <row r="422" spans="1:8" ht="21.75">
      <c r="A422" s="317"/>
      <c r="B422" s="317"/>
      <c r="C422" s="317"/>
      <c r="D422" s="317"/>
      <c r="E422" s="319"/>
      <c r="F422" s="317"/>
      <c r="G422" s="317"/>
      <c r="H422" s="317"/>
    </row>
    <row r="423" spans="1:8" ht="21.75">
      <c r="A423" s="158"/>
      <c r="B423" s="164"/>
      <c r="C423" s="45" t="s">
        <v>262</v>
      </c>
      <c r="D423" s="45"/>
      <c r="E423" s="42">
        <v>1</v>
      </c>
      <c r="F423" s="122">
        <v>35000</v>
      </c>
      <c r="G423" s="61">
        <f>F423*E423</f>
        <v>35000</v>
      </c>
      <c r="H423" s="44"/>
    </row>
    <row r="424" spans="1:8" ht="21.75">
      <c r="A424" s="158"/>
      <c r="B424" s="164"/>
      <c r="C424" s="45" t="s">
        <v>263</v>
      </c>
      <c r="D424" s="45"/>
      <c r="E424" s="42">
        <v>1</v>
      </c>
      <c r="F424" s="122">
        <v>80000</v>
      </c>
      <c r="G424" s="61">
        <f>F424*E424</f>
        <v>80000</v>
      </c>
      <c r="H424" s="44"/>
    </row>
    <row r="425" spans="1:8" ht="21.75">
      <c r="A425" s="158"/>
      <c r="B425" s="164"/>
      <c r="C425" s="45" t="s">
        <v>264</v>
      </c>
      <c r="D425" s="45"/>
      <c r="E425" s="42">
        <v>5</v>
      </c>
      <c r="F425" s="122">
        <v>3000</v>
      </c>
      <c r="G425" s="61">
        <f>F425*E425</f>
        <v>15000</v>
      </c>
      <c r="H425" s="44"/>
    </row>
    <row r="426" spans="1:8" ht="21.75">
      <c r="A426" s="158"/>
      <c r="B426" s="164"/>
      <c r="C426" s="45" t="s">
        <v>265</v>
      </c>
      <c r="D426" s="150"/>
      <c r="E426" s="99">
        <v>5</v>
      </c>
      <c r="F426" s="151">
        <v>3000</v>
      </c>
      <c r="G426" s="125">
        <f>F426*E426</f>
        <v>15000</v>
      </c>
      <c r="H426" s="46"/>
    </row>
    <row r="427" spans="1:8" ht="21.75">
      <c r="A427" s="158">
        <v>20</v>
      </c>
      <c r="B427" s="158" t="s">
        <v>594</v>
      </c>
      <c r="C427" s="38" t="s">
        <v>745</v>
      </c>
      <c r="D427" s="13"/>
      <c r="E427" s="158" t="s">
        <v>958</v>
      </c>
      <c r="F427" s="235"/>
      <c r="G427" s="235">
        <f>SUM(G429:G437)</f>
        <v>1399900</v>
      </c>
      <c r="H427" s="164"/>
    </row>
    <row r="428" spans="1:8" ht="21.75">
      <c r="A428" s="158"/>
      <c r="B428" s="164"/>
      <c r="C428" s="164" t="s">
        <v>266</v>
      </c>
      <c r="D428" s="13"/>
      <c r="E428" s="158"/>
      <c r="F428" s="163"/>
      <c r="G428" s="140"/>
      <c r="H428" s="164"/>
    </row>
    <row r="429" spans="1:8" ht="21.75">
      <c r="A429" s="158"/>
      <c r="B429" s="164"/>
      <c r="C429" s="120" t="s">
        <v>267</v>
      </c>
      <c r="D429" s="168"/>
      <c r="E429" s="119">
        <v>1</v>
      </c>
      <c r="F429" s="147">
        <v>1300000</v>
      </c>
      <c r="G429" s="121">
        <f>F429*E429</f>
        <v>1300000</v>
      </c>
      <c r="H429" s="90"/>
    </row>
    <row r="430" spans="1:8" ht="21.75">
      <c r="A430" s="158"/>
      <c r="B430" s="164"/>
      <c r="C430" s="43" t="s">
        <v>268</v>
      </c>
      <c r="D430" s="45"/>
      <c r="E430" s="42">
        <v>1</v>
      </c>
      <c r="F430" s="122">
        <v>65000</v>
      </c>
      <c r="G430" s="61">
        <f>F430*E430</f>
        <v>65000</v>
      </c>
      <c r="H430" s="44"/>
    </row>
    <row r="431" spans="1:8" ht="21.75">
      <c r="A431" s="158"/>
      <c r="B431" s="164"/>
      <c r="C431" s="233" t="s">
        <v>269</v>
      </c>
      <c r="D431" s="164" t="s">
        <v>71</v>
      </c>
      <c r="E431" s="158">
        <v>20</v>
      </c>
      <c r="F431" s="238">
        <v>600</v>
      </c>
      <c r="G431" s="140">
        <f>F431*E431</f>
        <v>12000</v>
      </c>
      <c r="H431" s="164"/>
    </row>
    <row r="432" spans="1:8" ht="21.75">
      <c r="A432" s="158"/>
      <c r="B432" s="164"/>
      <c r="C432" s="192"/>
      <c r="D432" s="164" t="s">
        <v>73</v>
      </c>
      <c r="E432" s="158"/>
      <c r="F432" s="238"/>
      <c r="G432" s="140"/>
      <c r="H432" s="164"/>
    </row>
    <row r="433" spans="1:8" ht="21.75">
      <c r="A433" s="158"/>
      <c r="B433" s="164"/>
      <c r="C433" s="120"/>
      <c r="D433" s="90" t="s">
        <v>74</v>
      </c>
      <c r="E433" s="119"/>
      <c r="F433" s="241"/>
      <c r="G433" s="121"/>
      <c r="H433" s="90"/>
    </row>
    <row r="434" spans="1:8" ht="21.75">
      <c r="A434" s="158"/>
      <c r="B434" s="164"/>
      <c r="C434" s="13" t="s">
        <v>207</v>
      </c>
      <c r="D434" s="13"/>
      <c r="E434" s="158">
        <v>5</v>
      </c>
      <c r="F434" s="163">
        <v>1000</v>
      </c>
      <c r="G434" s="140">
        <f>F434*E434</f>
        <v>5000</v>
      </c>
      <c r="H434" s="164"/>
    </row>
    <row r="435" spans="1:8" ht="21.75">
      <c r="A435" s="158"/>
      <c r="B435" s="164"/>
      <c r="C435" s="45" t="s">
        <v>270</v>
      </c>
      <c r="D435" s="44"/>
      <c r="E435" s="42">
        <v>1</v>
      </c>
      <c r="F435" s="152">
        <v>8000</v>
      </c>
      <c r="G435" s="61">
        <f>F435*E435</f>
        <v>8000</v>
      </c>
      <c r="H435" s="44"/>
    </row>
    <row r="436" spans="1:8" ht="21.75">
      <c r="A436" s="158"/>
      <c r="B436" s="164"/>
      <c r="C436" s="45" t="s">
        <v>271</v>
      </c>
      <c r="D436" s="44"/>
      <c r="E436" s="42">
        <v>5</v>
      </c>
      <c r="F436" s="122">
        <v>1500</v>
      </c>
      <c r="G436" s="61">
        <f>F436*E436</f>
        <v>7500</v>
      </c>
      <c r="H436" s="44"/>
    </row>
    <row r="437" spans="1:8" ht="21.75">
      <c r="A437" s="158"/>
      <c r="B437" s="164"/>
      <c r="C437" s="150" t="s">
        <v>272</v>
      </c>
      <c r="D437" s="126"/>
      <c r="E437" s="99">
        <v>2</v>
      </c>
      <c r="F437" s="151">
        <v>1200</v>
      </c>
      <c r="G437" s="125">
        <f>F437*E437</f>
        <v>2400</v>
      </c>
      <c r="H437" s="46"/>
    </row>
    <row r="438" spans="1:8" ht="21.75">
      <c r="A438" s="158">
        <v>21</v>
      </c>
      <c r="B438" s="158" t="s">
        <v>595</v>
      </c>
      <c r="C438" s="192" t="s">
        <v>745</v>
      </c>
      <c r="D438" s="13"/>
      <c r="E438" s="158" t="s">
        <v>958</v>
      </c>
      <c r="F438" s="235"/>
      <c r="G438" s="235">
        <f>SUM(G440:G446)</f>
        <v>12000</v>
      </c>
      <c r="H438" s="164"/>
    </row>
    <row r="439" spans="1:8" ht="21.75">
      <c r="A439" s="158"/>
      <c r="B439" s="164"/>
      <c r="C439" s="164" t="s">
        <v>273</v>
      </c>
      <c r="D439" s="13"/>
      <c r="E439" s="158"/>
      <c r="F439" s="163"/>
      <c r="G439" s="140"/>
      <c r="H439" s="164"/>
    </row>
    <row r="440" spans="1:8" ht="21.75">
      <c r="A440" s="25"/>
      <c r="B440" s="47"/>
      <c r="C440" s="48" t="s">
        <v>79</v>
      </c>
      <c r="D440" s="47" t="s">
        <v>80</v>
      </c>
      <c r="E440" s="25">
        <v>20</v>
      </c>
      <c r="F440" s="65">
        <v>600</v>
      </c>
      <c r="G440" s="65">
        <f>F440*E440</f>
        <v>12000</v>
      </c>
      <c r="H440" s="47"/>
    </row>
    <row r="441" spans="1:8" ht="26.25">
      <c r="A441" s="297"/>
      <c r="B441" s="297"/>
      <c r="C441" s="297"/>
      <c r="D441" s="297"/>
      <c r="E441" s="297"/>
      <c r="F441" s="297"/>
      <c r="G441" s="297"/>
      <c r="H441" s="7" t="s">
        <v>313</v>
      </c>
    </row>
    <row r="442" spans="1:8" ht="21.75">
      <c r="A442" s="283" t="s">
        <v>491</v>
      </c>
      <c r="B442" s="283"/>
      <c r="C442" s="283"/>
      <c r="D442" s="283"/>
      <c r="E442" s="283"/>
      <c r="F442" s="283"/>
      <c r="G442" s="283"/>
      <c r="H442" s="283"/>
    </row>
    <row r="443" spans="1:8" ht="21.75">
      <c r="A443" s="316" t="s">
        <v>604</v>
      </c>
      <c r="B443" s="316" t="s">
        <v>631</v>
      </c>
      <c r="C443" s="316" t="s">
        <v>626</v>
      </c>
      <c r="D443" s="316" t="s">
        <v>635</v>
      </c>
      <c r="E443" s="318" t="s">
        <v>636</v>
      </c>
      <c r="F443" s="316" t="s">
        <v>632</v>
      </c>
      <c r="G443" s="316" t="s">
        <v>633</v>
      </c>
      <c r="H443" s="316" t="s">
        <v>610</v>
      </c>
    </row>
    <row r="444" spans="1:8" ht="21.75">
      <c r="A444" s="317"/>
      <c r="B444" s="317"/>
      <c r="C444" s="317"/>
      <c r="D444" s="317"/>
      <c r="E444" s="319"/>
      <c r="F444" s="317"/>
      <c r="G444" s="317"/>
      <c r="H444" s="317"/>
    </row>
    <row r="445" spans="1:8" ht="21.75">
      <c r="A445" s="158"/>
      <c r="B445" s="164"/>
      <c r="C445" s="164" t="s">
        <v>274</v>
      </c>
      <c r="D445" s="164" t="s">
        <v>73</v>
      </c>
      <c r="E445" s="158"/>
      <c r="F445" s="238"/>
      <c r="G445" s="140"/>
      <c r="H445" s="164"/>
    </row>
    <row r="446" spans="1:8" ht="21.75">
      <c r="A446" s="158"/>
      <c r="B446" s="164"/>
      <c r="C446" s="47"/>
      <c r="D446" s="47" t="s">
        <v>244</v>
      </c>
      <c r="E446" s="47"/>
      <c r="F446" s="242"/>
      <c r="G446" s="242"/>
      <c r="H446" s="47"/>
    </row>
    <row r="447" spans="1:8" ht="21.75">
      <c r="A447" s="158">
        <v>22</v>
      </c>
      <c r="B447" s="158" t="s">
        <v>596</v>
      </c>
      <c r="C447" s="38" t="s">
        <v>745</v>
      </c>
      <c r="D447" s="13"/>
      <c r="E447" s="158" t="s">
        <v>958</v>
      </c>
      <c r="F447" s="235"/>
      <c r="G447" s="235">
        <f>SUM(G449:G461)</f>
        <v>269500</v>
      </c>
      <c r="H447" s="164"/>
    </row>
    <row r="448" spans="1:8" ht="21.75">
      <c r="A448" s="158"/>
      <c r="B448" s="164"/>
      <c r="C448" s="164" t="s">
        <v>275</v>
      </c>
      <c r="D448" s="13"/>
      <c r="E448" s="158"/>
      <c r="F448" s="163"/>
      <c r="G448" s="140"/>
      <c r="H448" s="164"/>
    </row>
    <row r="449" spans="1:8" ht="21.75">
      <c r="A449" s="158"/>
      <c r="B449" s="164"/>
      <c r="C449" s="168" t="s">
        <v>220</v>
      </c>
      <c r="D449" s="249"/>
      <c r="E449" s="119">
        <v>20</v>
      </c>
      <c r="F449" s="147">
        <v>500</v>
      </c>
      <c r="G449" s="121">
        <f aca="true" t="shared" si="15" ref="G449:G455">F449*E449</f>
        <v>10000</v>
      </c>
      <c r="H449" s="90"/>
    </row>
    <row r="450" spans="1:8" ht="21.75">
      <c r="A450" s="158"/>
      <c r="B450" s="164"/>
      <c r="C450" s="13" t="s">
        <v>221</v>
      </c>
      <c r="E450" s="158">
        <v>1</v>
      </c>
      <c r="F450" s="163">
        <v>100000</v>
      </c>
      <c r="G450" s="140">
        <f t="shared" si="15"/>
        <v>100000</v>
      </c>
      <c r="H450" s="164"/>
    </row>
    <row r="451" spans="1:8" ht="21.75">
      <c r="A451" s="158"/>
      <c r="B451" s="164"/>
      <c r="C451" s="45" t="s">
        <v>276</v>
      </c>
      <c r="D451" s="157"/>
      <c r="E451" s="42">
        <v>1</v>
      </c>
      <c r="F451" s="122">
        <v>30000</v>
      </c>
      <c r="G451" s="61">
        <f t="shared" si="15"/>
        <v>30000</v>
      </c>
      <c r="H451" s="44"/>
    </row>
    <row r="452" spans="1:8" ht="21.75">
      <c r="A452" s="158"/>
      <c r="B452" s="164"/>
      <c r="C452" s="45" t="s">
        <v>277</v>
      </c>
      <c r="D452" s="157"/>
      <c r="E452" s="42">
        <v>20</v>
      </c>
      <c r="F452" s="122">
        <v>600</v>
      </c>
      <c r="G452" s="61">
        <f t="shared" si="15"/>
        <v>12000</v>
      </c>
      <c r="H452" s="44"/>
    </row>
    <row r="453" spans="1:8" ht="21.75">
      <c r="A453" s="158"/>
      <c r="B453" s="164"/>
      <c r="C453" s="45" t="s">
        <v>278</v>
      </c>
      <c r="D453" s="157"/>
      <c r="E453" s="42">
        <v>5</v>
      </c>
      <c r="F453" s="122">
        <v>1200</v>
      </c>
      <c r="G453" s="61">
        <f t="shared" si="15"/>
        <v>6000</v>
      </c>
      <c r="H453" s="44"/>
    </row>
    <row r="454" spans="1:8" ht="21.75">
      <c r="A454" s="158"/>
      <c r="B454" s="164"/>
      <c r="C454" s="45" t="s">
        <v>279</v>
      </c>
      <c r="D454" s="157"/>
      <c r="E454" s="42">
        <v>2</v>
      </c>
      <c r="F454" s="122">
        <v>15000</v>
      </c>
      <c r="G454" s="61">
        <f t="shared" si="15"/>
        <v>30000</v>
      </c>
      <c r="H454" s="44"/>
    </row>
    <row r="455" spans="1:8" ht="21.75">
      <c r="A455" s="158"/>
      <c r="B455" s="164"/>
      <c r="C455" s="45" t="s">
        <v>280</v>
      </c>
      <c r="D455" s="157"/>
      <c r="E455" s="42">
        <v>1</v>
      </c>
      <c r="F455" s="122">
        <v>15000</v>
      </c>
      <c r="G455" s="61">
        <f t="shared" si="15"/>
        <v>15000</v>
      </c>
      <c r="H455" s="44"/>
    </row>
    <row r="456" spans="1:8" ht="21.75">
      <c r="A456" s="158"/>
      <c r="B456" s="164"/>
      <c r="C456" s="13" t="s">
        <v>281</v>
      </c>
      <c r="D456" s="13"/>
      <c r="E456" s="158">
        <v>20</v>
      </c>
      <c r="F456" s="163">
        <v>1700</v>
      </c>
      <c r="G456" s="140">
        <f aca="true" t="shared" si="16" ref="G456:G461">F456*E456</f>
        <v>34000</v>
      </c>
      <c r="H456" s="164"/>
    </row>
    <row r="457" spans="1:8" ht="21.75">
      <c r="A457" s="158"/>
      <c r="B457" s="164"/>
      <c r="C457" s="45" t="s">
        <v>282</v>
      </c>
      <c r="D457" s="44"/>
      <c r="E457" s="42">
        <v>5</v>
      </c>
      <c r="F457" s="122">
        <v>1200</v>
      </c>
      <c r="G457" s="61">
        <f t="shared" si="16"/>
        <v>6000</v>
      </c>
      <c r="H457" s="44"/>
    </row>
    <row r="458" spans="1:8" ht="21.75">
      <c r="A458" s="158"/>
      <c r="B458" s="164"/>
      <c r="C458" s="45" t="s">
        <v>229</v>
      </c>
      <c r="D458" s="44"/>
      <c r="E458" s="42">
        <v>5</v>
      </c>
      <c r="F458" s="122">
        <v>1500</v>
      </c>
      <c r="G458" s="61">
        <f t="shared" si="16"/>
        <v>7500</v>
      </c>
      <c r="H458" s="44"/>
    </row>
    <row r="459" spans="1:8" ht="21.75">
      <c r="A459" s="158"/>
      <c r="B459" s="164"/>
      <c r="C459" s="45" t="s">
        <v>251</v>
      </c>
      <c r="D459" s="157"/>
      <c r="E459" s="42">
        <v>1</v>
      </c>
      <c r="F459" s="122">
        <v>15000</v>
      </c>
      <c r="G459" s="61">
        <f t="shared" si="16"/>
        <v>15000</v>
      </c>
      <c r="H459" s="44"/>
    </row>
    <row r="460" spans="1:8" ht="21.75">
      <c r="A460" s="158"/>
      <c r="B460" s="158"/>
      <c r="C460" s="45" t="s">
        <v>283</v>
      </c>
      <c r="D460" s="45"/>
      <c r="E460" s="42">
        <v>1</v>
      </c>
      <c r="F460" s="122">
        <v>3000</v>
      </c>
      <c r="G460" s="61">
        <f t="shared" si="16"/>
        <v>3000</v>
      </c>
      <c r="H460" s="44"/>
    </row>
    <row r="461" spans="1:8" ht="21.75">
      <c r="A461" s="158"/>
      <c r="B461" s="164"/>
      <c r="C461" s="186" t="s">
        <v>284</v>
      </c>
      <c r="D461" s="186"/>
      <c r="E461" s="39">
        <v>1</v>
      </c>
      <c r="F461" s="159">
        <v>1000</v>
      </c>
      <c r="G461" s="234">
        <f t="shared" si="16"/>
        <v>1000</v>
      </c>
      <c r="H461" s="97"/>
    </row>
    <row r="462" spans="1:8" ht="21.75">
      <c r="A462" s="25"/>
      <c r="B462" s="47"/>
      <c r="C462" s="48" t="s">
        <v>285</v>
      </c>
      <c r="D462" s="47"/>
      <c r="E462" s="25"/>
      <c r="F462" s="65"/>
      <c r="G462" s="65"/>
      <c r="H462" s="47"/>
    </row>
    <row r="463" spans="1:8" ht="26.25">
      <c r="A463" s="297"/>
      <c r="B463" s="297"/>
      <c r="C463" s="297"/>
      <c r="D463" s="297"/>
      <c r="E463" s="297"/>
      <c r="F463" s="297"/>
      <c r="G463" s="297"/>
      <c r="H463" s="7" t="s">
        <v>314</v>
      </c>
    </row>
    <row r="464" spans="1:8" ht="21.75">
      <c r="A464" s="283" t="s">
        <v>491</v>
      </c>
      <c r="B464" s="283"/>
      <c r="C464" s="283"/>
      <c r="D464" s="283"/>
      <c r="E464" s="283"/>
      <c r="F464" s="283"/>
      <c r="G464" s="283"/>
      <c r="H464" s="283"/>
    </row>
    <row r="465" spans="1:8" ht="21.75">
      <c r="A465" s="316" t="s">
        <v>604</v>
      </c>
      <c r="B465" s="316" t="s">
        <v>631</v>
      </c>
      <c r="C465" s="316" t="s">
        <v>626</v>
      </c>
      <c r="D465" s="316" t="s">
        <v>635</v>
      </c>
      <c r="E465" s="318" t="s">
        <v>636</v>
      </c>
      <c r="F465" s="316" t="s">
        <v>632</v>
      </c>
      <c r="G465" s="316" t="s">
        <v>633</v>
      </c>
      <c r="H465" s="316" t="s">
        <v>610</v>
      </c>
    </row>
    <row r="466" spans="1:8" ht="21.75">
      <c r="A466" s="317"/>
      <c r="B466" s="317"/>
      <c r="C466" s="317"/>
      <c r="D466" s="317"/>
      <c r="E466" s="319"/>
      <c r="F466" s="317"/>
      <c r="G466" s="317"/>
      <c r="H466" s="317"/>
    </row>
    <row r="467" spans="1:8" ht="21.75">
      <c r="A467" s="158">
        <v>23</v>
      </c>
      <c r="B467" s="158" t="s">
        <v>597</v>
      </c>
      <c r="C467" s="13" t="s">
        <v>286</v>
      </c>
      <c r="D467" s="13"/>
      <c r="E467" s="158" t="s">
        <v>958</v>
      </c>
      <c r="F467" s="235"/>
      <c r="G467" s="235">
        <f>SUM(G470:G471)</f>
        <v>70000</v>
      </c>
      <c r="H467" s="164"/>
    </row>
    <row r="468" spans="1:8" ht="21.75">
      <c r="A468" s="158"/>
      <c r="B468" s="158"/>
      <c r="C468" s="13" t="s">
        <v>256</v>
      </c>
      <c r="D468" s="13"/>
      <c r="E468" s="158"/>
      <c r="F468" s="235"/>
      <c r="G468" s="235"/>
      <c r="H468" s="164"/>
    </row>
    <row r="469" spans="1:8" ht="21.75">
      <c r="A469" s="158"/>
      <c r="B469" s="164"/>
      <c r="C469" s="164" t="s">
        <v>287</v>
      </c>
      <c r="D469" s="13"/>
      <c r="E469" s="158"/>
      <c r="F469" s="163"/>
      <c r="G469" s="140"/>
      <c r="H469" s="164"/>
    </row>
    <row r="470" spans="1:8" ht="21.75">
      <c r="A470" s="158"/>
      <c r="B470" s="158"/>
      <c r="C470" s="168" t="s">
        <v>288</v>
      </c>
      <c r="D470" s="168"/>
      <c r="E470" s="119">
        <v>1</v>
      </c>
      <c r="F470" s="147">
        <v>30000</v>
      </c>
      <c r="G470" s="121">
        <f>F470*E470</f>
        <v>30000</v>
      </c>
      <c r="H470" s="90"/>
    </row>
    <row r="471" spans="1:8" ht="21.75">
      <c r="A471" s="158"/>
      <c r="B471" s="164"/>
      <c r="C471" s="150" t="s">
        <v>289</v>
      </c>
      <c r="D471" s="150"/>
      <c r="E471" s="99">
        <v>1</v>
      </c>
      <c r="F471" s="151">
        <v>40000</v>
      </c>
      <c r="G471" s="125">
        <f>F471*E471</f>
        <v>40000</v>
      </c>
      <c r="H471" s="46"/>
    </row>
    <row r="472" spans="1:8" ht="21.75">
      <c r="A472" s="158">
        <v>24</v>
      </c>
      <c r="B472" s="158" t="s">
        <v>598</v>
      </c>
      <c r="C472" s="38" t="s">
        <v>510</v>
      </c>
      <c r="D472" s="13"/>
      <c r="E472" s="158" t="s">
        <v>958</v>
      </c>
      <c r="F472" s="235"/>
      <c r="G472" s="235">
        <f>SUM(G474:G480)</f>
        <v>171900</v>
      </c>
      <c r="H472" s="164"/>
    </row>
    <row r="473" spans="1:8" ht="21.75">
      <c r="A473" s="158"/>
      <c r="B473" s="158"/>
      <c r="C473" s="164" t="s">
        <v>290</v>
      </c>
      <c r="D473" s="13"/>
      <c r="E473" s="158"/>
      <c r="F473" s="235"/>
      <c r="G473" s="235"/>
      <c r="H473" s="164"/>
    </row>
    <row r="474" spans="1:8" ht="21.75">
      <c r="A474" s="158"/>
      <c r="B474" s="164"/>
      <c r="C474" s="192" t="s">
        <v>291</v>
      </c>
      <c r="D474" s="164" t="s">
        <v>71</v>
      </c>
      <c r="E474" s="158">
        <v>20</v>
      </c>
      <c r="F474" s="238">
        <v>600</v>
      </c>
      <c r="G474" s="140">
        <f>F474*E474</f>
        <v>12000</v>
      </c>
      <c r="H474" s="164"/>
    </row>
    <row r="475" spans="1:8" ht="21.75">
      <c r="A475" s="158"/>
      <c r="B475" s="164"/>
      <c r="C475" s="192"/>
      <c r="D475" s="164" t="s">
        <v>73</v>
      </c>
      <c r="E475" s="158"/>
      <c r="F475" s="238"/>
      <c r="G475" s="140"/>
      <c r="H475" s="164"/>
    </row>
    <row r="476" spans="1:8" ht="21.75">
      <c r="A476" s="158"/>
      <c r="B476" s="164"/>
      <c r="C476" s="120"/>
      <c r="D476" s="90" t="s">
        <v>74</v>
      </c>
      <c r="E476" s="119"/>
      <c r="F476" s="241"/>
      <c r="G476" s="121"/>
      <c r="H476" s="90"/>
    </row>
    <row r="477" spans="1:8" ht="21.75">
      <c r="A477" s="158"/>
      <c r="B477" s="164"/>
      <c r="C477" s="45" t="s">
        <v>292</v>
      </c>
      <c r="D477" s="157"/>
      <c r="E477" s="42">
        <v>5</v>
      </c>
      <c r="F477" s="122">
        <v>1500</v>
      </c>
      <c r="G477" s="61">
        <f>F477*E477</f>
        <v>7500</v>
      </c>
      <c r="H477" s="44"/>
    </row>
    <row r="478" spans="1:8" ht="21.75">
      <c r="A478" s="158"/>
      <c r="B478" s="164"/>
      <c r="C478" s="168" t="s">
        <v>293</v>
      </c>
      <c r="D478" s="13"/>
      <c r="E478" s="119">
        <v>2</v>
      </c>
      <c r="F478" s="147">
        <v>1200</v>
      </c>
      <c r="G478" s="140">
        <f>F478*E478</f>
        <v>2400</v>
      </c>
      <c r="H478" s="164"/>
    </row>
    <row r="479" spans="1:8" ht="21.75">
      <c r="A479" s="158"/>
      <c r="B479" s="164"/>
      <c r="C479" s="45" t="s">
        <v>294</v>
      </c>
      <c r="D479" s="44"/>
      <c r="E479" s="42">
        <v>1</v>
      </c>
      <c r="F479" s="122">
        <v>65000</v>
      </c>
      <c r="G479" s="61">
        <f>F479*E479</f>
        <v>65000</v>
      </c>
      <c r="H479" s="44"/>
    </row>
    <row r="480" spans="1:8" ht="21.75">
      <c r="A480" s="158"/>
      <c r="B480" s="164"/>
      <c r="C480" s="150" t="s">
        <v>295</v>
      </c>
      <c r="D480" s="46"/>
      <c r="E480" s="99">
        <v>1</v>
      </c>
      <c r="F480" s="151">
        <v>85000</v>
      </c>
      <c r="G480" s="65">
        <f>F480*E480</f>
        <v>85000</v>
      </c>
      <c r="H480" s="46"/>
    </row>
    <row r="481" spans="1:8" ht="21.75">
      <c r="A481" s="158">
        <v>25</v>
      </c>
      <c r="B481" s="158" t="s">
        <v>599</v>
      </c>
      <c r="C481" s="13" t="s">
        <v>516</v>
      </c>
      <c r="D481" s="13"/>
      <c r="E481" s="158" t="s">
        <v>958</v>
      </c>
      <c r="F481" s="235"/>
      <c r="G481" s="235">
        <f>SUM(G482:G489)</f>
        <v>67000</v>
      </c>
      <c r="H481" s="164"/>
    </row>
    <row r="482" spans="1:8" ht="21.75">
      <c r="A482" s="158"/>
      <c r="B482" s="158"/>
      <c r="C482" s="164" t="s">
        <v>296</v>
      </c>
      <c r="D482" s="13"/>
      <c r="E482" s="158"/>
      <c r="F482" s="235"/>
      <c r="G482" s="235"/>
      <c r="H482" s="164"/>
    </row>
    <row r="483" spans="1:8" ht="21.75">
      <c r="A483" s="158"/>
      <c r="B483" s="164"/>
      <c r="C483" s="168" t="s">
        <v>297</v>
      </c>
      <c r="D483" s="168"/>
      <c r="E483" s="119">
        <v>20</v>
      </c>
      <c r="F483" s="147">
        <v>600</v>
      </c>
      <c r="G483" s="121">
        <f>F483*E483</f>
        <v>12000</v>
      </c>
      <c r="H483" s="90"/>
    </row>
    <row r="484" spans="1:8" ht="21.75">
      <c r="A484" s="25"/>
      <c r="B484" s="47"/>
      <c r="C484" s="24" t="s">
        <v>298</v>
      </c>
      <c r="D484" s="47"/>
      <c r="E484" s="25">
        <v>1</v>
      </c>
      <c r="F484" s="26">
        <v>25000</v>
      </c>
      <c r="G484" s="65">
        <f>F484*E484</f>
        <v>25000</v>
      </c>
      <c r="H484" s="47"/>
    </row>
    <row r="485" spans="1:8" ht="26.25">
      <c r="A485" s="297"/>
      <c r="B485" s="297"/>
      <c r="C485" s="297"/>
      <c r="D485" s="297"/>
      <c r="E485" s="297"/>
      <c r="F485" s="297"/>
      <c r="G485" s="297"/>
      <c r="H485" s="7" t="s">
        <v>315</v>
      </c>
    </row>
    <row r="486" spans="1:8" ht="21.75">
      <c r="A486" s="283" t="s">
        <v>491</v>
      </c>
      <c r="B486" s="283"/>
      <c r="C486" s="283"/>
      <c r="D486" s="283"/>
      <c r="E486" s="283"/>
      <c r="F486" s="283"/>
      <c r="G486" s="283"/>
      <c r="H486" s="283"/>
    </row>
    <row r="487" spans="1:8" ht="21.75">
      <c r="A487" s="316" t="s">
        <v>604</v>
      </c>
      <c r="B487" s="316" t="s">
        <v>631</v>
      </c>
      <c r="C487" s="316" t="s">
        <v>626</v>
      </c>
      <c r="D487" s="316" t="s">
        <v>635</v>
      </c>
      <c r="E487" s="318" t="s">
        <v>636</v>
      </c>
      <c r="F487" s="316" t="s">
        <v>632</v>
      </c>
      <c r="G487" s="316" t="s">
        <v>633</v>
      </c>
      <c r="H487" s="316" t="s">
        <v>610</v>
      </c>
    </row>
    <row r="488" spans="1:8" ht="21.75">
      <c r="A488" s="317"/>
      <c r="B488" s="317"/>
      <c r="C488" s="317"/>
      <c r="D488" s="317"/>
      <c r="E488" s="319"/>
      <c r="F488" s="317"/>
      <c r="G488" s="317"/>
      <c r="H488" s="317"/>
    </row>
    <row r="489" spans="1:8" ht="21.75">
      <c r="A489" s="158"/>
      <c r="B489" s="158"/>
      <c r="C489" s="150" t="s">
        <v>299</v>
      </c>
      <c r="D489" s="150"/>
      <c r="E489" s="99">
        <v>1</v>
      </c>
      <c r="F489" s="151">
        <v>30000</v>
      </c>
      <c r="G489" s="125">
        <f>F489*E489</f>
        <v>30000</v>
      </c>
      <c r="H489" s="46"/>
    </row>
    <row r="490" spans="1:8" ht="21.75">
      <c r="A490" s="158">
        <v>26</v>
      </c>
      <c r="B490" s="158" t="s">
        <v>600</v>
      </c>
      <c r="C490" s="13" t="s">
        <v>517</v>
      </c>
      <c r="D490" s="13"/>
      <c r="E490" s="158" t="s">
        <v>958</v>
      </c>
      <c r="F490" s="235"/>
      <c r="G490" s="235">
        <f>SUM(G492:G505)</f>
        <v>251000</v>
      </c>
      <c r="H490" s="164"/>
    </row>
    <row r="491" spans="1:8" ht="21.75">
      <c r="A491" s="158"/>
      <c r="B491" s="164"/>
      <c r="C491" s="164" t="s">
        <v>300</v>
      </c>
      <c r="D491" s="13"/>
      <c r="E491" s="158"/>
      <c r="F491" s="163"/>
      <c r="G491" s="140"/>
      <c r="H491" s="164"/>
    </row>
    <row r="492" spans="1:8" ht="21.75">
      <c r="A492" s="158"/>
      <c r="B492" s="158"/>
      <c r="C492" s="168" t="s">
        <v>220</v>
      </c>
      <c r="D492" s="168"/>
      <c r="E492" s="119">
        <v>1</v>
      </c>
      <c r="F492" s="147">
        <v>500</v>
      </c>
      <c r="G492" s="121">
        <f aca="true" t="shared" si="17" ref="G492:G499">F492*E492</f>
        <v>500</v>
      </c>
      <c r="H492" s="90"/>
    </row>
    <row r="493" spans="1:8" ht="21.75">
      <c r="A493" s="158"/>
      <c r="B493" s="164"/>
      <c r="C493" s="13" t="s">
        <v>221</v>
      </c>
      <c r="D493" s="13"/>
      <c r="E493" s="158">
        <v>1</v>
      </c>
      <c r="F493" s="163">
        <v>100000</v>
      </c>
      <c r="G493" s="140">
        <f t="shared" si="17"/>
        <v>100000</v>
      </c>
      <c r="H493" s="164"/>
    </row>
    <row r="494" spans="1:8" ht="21.75">
      <c r="A494" s="158"/>
      <c r="B494" s="158"/>
      <c r="C494" s="45" t="s">
        <v>301</v>
      </c>
      <c r="D494" s="45"/>
      <c r="E494" s="42">
        <v>1</v>
      </c>
      <c r="F494" s="122">
        <v>30000</v>
      </c>
      <c r="G494" s="61">
        <f t="shared" si="17"/>
        <v>30000</v>
      </c>
      <c r="H494" s="44"/>
    </row>
    <row r="495" spans="1:8" ht="21.75">
      <c r="A495" s="158"/>
      <c r="B495" s="158"/>
      <c r="C495" s="45" t="s">
        <v>277</v>
      </c>
      <c r="D495" s="45"/>
      <c r="E495" s="42">
        <v>20</v>
      </c>
      <c r="F495" s="122">
        <v>600</v>
      </c>
      <c r="G495" s="61">
        <f t="shared" si="17"/>
        <v>12000</v>
      </c>
      <c r="H495" s="44"/>
    </row>
    <row r="496" spans="1:8" ht="21.75">
      <c r="A496" s="158"/>
      <c r="B496" s="164"/>
      <c r="C496" s="45" t="s">
        <v>278</v>
      </c>
      <c r="D496" s="44"/>
      <c r="E496" s="42">
        <v>5</v>
      </c>
      <c r="F496" s="122">
        <v>1200</v>
      </c>
      <c r="G496" s="61">
        <f t="shared" si="17"/>
        <v>6000</v>
      </c>
      <c r="H496" s="44"/>
    </row>
    <row r="497" spans="1:8" ht="21.75">
      <c r="A497" s="158"/>
      <c r="B497" s="164"/>
      <c r="C497" s="45" t="s">
        <v>279</v>
      </c>
      <c r="D497" s="44"/>
      <c r="E497" s="42">
        <v>2</v>
      </c>
      <c r="F497" s="122">
        <v>15000</v>
      </c>
      <c r="G497" s="61">
        <f t="shared" si="17"/>
        <v>30000</v>
      </c>
      <c r="H497" s="44"/>
    </row>
    <row r="498" spans="1:8" ht="21.75">
      <c r="A498" s="158"/>
      <c r="B498" s="164"/>
      <c r="C498" s="45" t="s">
        <v>280</v>
      </c>
      <c r="D498" s="44"/>
      <c r="E498" s="42">
        <v>1</v>
      </c>
      <c r="F498" s="122">
        <v>15000</v>
      </c>
      <c r="G498" s="61">
        <f t="shared" si="17"/>
        <v>15000</v>
      </c>
      <c r="H498" s="44"/>
    </row>
    <row r="499" spans="1:8" ht="21.75">
      <c r="A499" s="158"/>
      <c r="B499" s="164"/>
      <c r="C499" s="45" t="s">
        <v>281</v>
      </c>
      <c r="D499" s="157"/>
      <c r="E499" s="42">
        <v>20</v>
      </c>
      <c r="F499" s="122">
        <v>1000</v>
      </c>
      <c r="G499" s="61">
        <f t="shared" si="17"/>
        <v>20000</v>
      </c>
      <c r="H499" s="44"/>
    </row>
    <row r="500" spans="1:8" ht="21.75">
      <c r="A500" s="158"/>
      <c r="B500" s="164"/>
      <c r="C500" s="168" t="s">
        <v>250</v>
      </c>
      <c r="D500" s="13"/>
      <c r="E500" s="119">
        <v>5</v>
      </c>
      <c r="F500" s="147">
        <v>1200</v>
      </c>
      <c r="G500" s="121">
        <f aca="true" t="shared" si="18" ref="G500:G505">F500*E500</f>
        <v>6000</v>
      </c>
      <c r="H500" s="164"/>
    </row>
    <row r="501" spans="1:8" ht="21.75">
      <c r="A501" s="158"/>
      <c r="B501" s="164"/>
      <c r="C501" s="45" t="s">
        <v>229</v>
      </c>
      <c r="D501" s="44"/>
      <c r="E501" s="42">
        <v>5</v>
      </c>
      <c r="F501" s="122">
        <v>1500</v>
      </c>
      <c r="G501" s="61">
        <f t="shared" si="18"/>
        <v>7500</v>
      </c>
      <c r="H501" s="44"/>
    </row>
    <row r="502" spans="1:8" ht="21.75">
      <c r="A502" s="158"/>
      <c r="B502" s="164"/>
      <c r="C502" s="45" t="s">
        <v>251</v>
      </c>
      <c r="D502" s="44"/>
      <c r="E502" s="42">
        <v>1</v>
      </c>
      <c r="F502" s="122">
        <v>15000</v>
      </c>
      <c r="G502" s="61">
        <f t="shared" si="18"/>
        <v>15000</v>
      </c>
      <c r="H502" s="44"/>
    </row>
    <row r="503" spans="1:8" ht="21.75">
      <c r="A503" s="158"/>
      <c r="B503" s="158"/>
      <c r="C503" s="45" t="s">
        <v>252</v>
      </c>
      <c r="D503" s="45"/>
      <c r="E503" s="42">
        <v>10</v>
      </c>
      <c r="F503" s="122">
        <v>500</v>
      </c>
      <c r="G503" s="61">
        <f t="shared" si="18"/>
        <v>5000</v>
      </c>
      <c r="H503" s="44"/>
    </row>
    <row r="504" spans="1:8" ht="21.75">
      <c r="A504" s="158"/>
      <c r="B504" s="158"/>
      <c r="C504" s="45" t="s">
        <v>302</v>
      </c>
      <c r="D504" s="45"/>
      <c r="E504" s="42">
        <v>1</v>
      </c>
      <c r="F504" s="122">
        <v>3000</v>
      </c>
      <c r="G504" s="61">
        <f t="shared" si="18"/>
        <v>3000</v>
      </c>
      <c r="H504" s="44"/>
    </row>
    <row r="505" spans="1:8" ht="21.75">
      <c r="A505" s="158"/>
      <c r="B505" s="164"/>
      <c r="C505" s="186" t="s">
        <v>303</v>
      </c>
      <c r="D505" s="186"/>
      <c r="E505" s="39">
        <v>1</v>
      </c>
      <c r="F505" s="159">
        <v>1000</v>
      </c>
      <c r="G505" s="234">
        <f t="shared" si="18"/>
        <v>1000</v>
      </c>
      <c r="H505" s="97"/>
    </row>
    <row r="506" spans="1:8" ht="21.75">
      <c r="A506" s="25"/>
      <c r="B506" s="47"/>
      <c r="C506" s="24" t="s">
        <v>285</v>
      </c>
      <c r="D506" s="47"/>
      <c r="E506" s="25"/>
      <c r="F506" s="26"/>
      <c r="G506" s="65"/>
      <c r="H506" s="47"/>
    </row>
    <row r="507" spans="1:8" ht="26.25">
      <c r="A507" s="297"/>
      <c r="B507" s="297"/>
      <c r="C507" s="297"/>
      <c r="D507" s="297"/>
      <c r="E507" s="297"/>
      <c r="F507" s="297"/>
      <c r="G507" s="297"/>
      <c r="H507" s="7" t="s">
        <v>316</v>
      </c>
    </row>
    <row r="508" spans="1:8" ht="21.75">
      <c r="A508" s="283" t="s">
        <v>491</v>
      </c>
      <c r="B508" s="283"/>
      <c r="C508" s="283"/>
      <c r="D508" s="283"/>
      <c r="E508" s="283"/>
      <c r="F508" s="283"/>
      <c r="G508" s="283"/>
      <c r="H508" s="283"/>
    </row>
    <row r="509" spans="1:8" ht="21.75">
      <c r="A509" s="316" t="s">
        <v>604</v>
      </c>
      <c r="B509" s="316" t="s">
        <v>631</v>
      </c>
      <c r="C509" s="316" t="s">
        <v>626</v>
      </c>
      <c r="D509" s="316" t="s">
        <v>635</v>
      </c>
      <c r="E509" s="318" t="s">
        <v>636</v>
      </c>
      <c r="F509" s="316" t="s">
        <v>632</v>
      </c>
      <c r="G509" s="316" t="s">
        <v>633</v>
      </c>
      <c r="H509" s="316" t="s">
        <v>610</v>
      </c>
    </row>
    <row r="510" spans="1:8" ht="21.75">
      <c r="A510" s="317"/>
      <c r="B510" s="317"/>
      <c r="C510" s="317"/>
      <c r="D510" s="317"/>
      <c r="E510" s="319"/>
      <c r="F510" s="317"/>
      <c r="G510" s="317"/>
      <c r="H510" s="317"/>
    </row>
    <row r="511" spans="1:8" ht="21.75">
      <c r="A511" s="158">
        <v>27</v>
      </c>
      <c r="B511" s="158" t="s">
        <v>601</v>
      </c>
      <c r="C511" s="13" t="s">
        <v>304</v>
      </c>
      <c r="D511" s="13"/>
      <c r="E511" s="158" t="s">
        <v>958</v>
      </c>
      <c r="F511" s="235"/>
      <c r="G511" s="235">
        <f>SUM(G514:G516)</f>
        <v>1647000</v>
      </c>
      <c r="H511" s="164"/>
    </row>
    <row r="512" spans="1:8" ht="21.75">
      <c r="A512" s="158"/>
      <c r="B512" s="158"/>
      <c r="C512" s="13" t="s">
        <v>256</v>
      </c>
      <c r="D512" s="13"/>
      <c r="E512" s="158"/>
      <c r="F512" s="235"/>
      <c r="G512" s="235"/>
      <c r="H512" s="164"/>
    </row>
    <row r="513" spans="1:8" ht="21.75">
      <c r="A513" s="158"/>
      <c r="B513" s="164"/>
      <c r="C513" s="164" t="s">
        <v>287</v>
      </c>
      <c r="D513" s="13"/>
      <c r="E513" s="158"/>
      <c r="F513" s="163"/>
      <c r="G513" s="140"/>
      <c r="H513" s="164"/>
    </row>
    <row r="514" spans="1:8" ht="21.75">
      <c r="A514" s="158"/>
      <c r="B514" s="158"/>
      <c r="C514" s="168" t="s">
        <v>305</v>
      </c>
      <c r="D514" s="168"/>
      <c r="E514" s="119">
        <v>1</v>
      </c>
      <c r="F514" s="147">
        <v>40000</v>
      </c>
      <c r="G514" s="121">
        <f>F514*E514</f>
        <v>40000</v>
      </c>
      <c r="H514" s="90"/>
    </row>
    <row r="515" spans="1:8" ht="21.75">
      <c r="A515" s="158"/>
      <c r="B515" s="164"/>
      <c r="C515" s="45" t="s">
        <v>306</v>
      </c>
      <c r="D515" s="13"/>
      <c r="E515" s="158">
        <v>1</v>
      </c>
      <c r="F515" s="122">
        <v>80000</v>
      </c>
      <c r="G515" s="61">
        <f>F515*E515</f>
        <v>80000</v>
      </c>
      <c r="H515" s="164"/>
    </row>
    <row r="516" spans="1:8" ht="21.75">
      <c r="A516" s="158">
        <v>28</v>
      </c>
      <c r="B516" s="158" t="s">
        <v>553</v>
      </c>
      <c r="C516" s="38" t="s">
        <v>554</v>
      </c>
      <c r="D516" s="40"/>
      <c r="E516" s="37" t="s">
        <v>958</v>
      </c>
      <c r="F516" s="230"/>
      <c r="G516" s="230">
        <f>SUM(G518:G532)</f>
        <v>1527000</v>
      </c>
      <c r="H516" s="40"/>
    </row>
    <row r="517" spans="1:8" ht="21.75">
      <c r="A517" s="158"/>
      <c r="B517" s="164"/>
      <c r="C517" s="164" t="s">
        <v>78</v>
      </c>
      <c r="D517" s="164" t="s">
        <v>342</v>
      </c>
      <c r="E517" s="164"/>
      <c r="F517" s="235"/>
      <c r="G517" s="235"/>
      <c r="H517" s="164"/>
    </row>
    <row r="518" spans="1:8" ht="21.75">
      <c r="A518" s="158"/>
      <c r="B518" s="164"/>
      <c r="C518" s="192" t="s">
        <v>79</v>
      </c>
      <c r="D518" s="164" t="s">
        <v>80</v>
      </c>
      <c r="E518" s="158">
        <v>20</v>
      </c>
      <c r="F518" s="140">
        <v>600</v>
      </c>
      <c r="G518" s="140">
        <v>12000</v>
      </c>
      <c r="H518" s="164"/>
    </row>
    <row r="519" spans="1:8" ht="21.75">
      <c r="A519" s="158"/>
      <c r="B519" s="164"/>
      <c r="C519" s="164" t="s">
        <v>81</v>
      </c>
      <c r="D519" s="164" t="s">
        <v>73</v>
      </c>
      <c r="E519" s="158"/>
      <c r="F519" s="238"/>
      <c r="G519" s="140"/>
      <c r="H519" s="164"/>
    </row>
    <row r="520" spans="1:8" ht="21.75">
      <c r="A520" s="158"/>
      <c r="B520" s="164"/>
      <c r="C520" s="164"/>
      <c r="D520" s="90" t="s">
        <v>74</v>
      </c>
      <c r="E520" s="119"/>
      <c r="F520" s="241"/>
      <c r="G520" s="121"/>
      <c r="H520" s="90"/>
    </row>
    <row r="521" spans="1:8" ht="21.75">
      <c r="A521" s="158"/>
      <c r="B521" s="164"/>
      <c r="C521" s="233" t="s">
        <v>82</v>
      </c>
      <c r="D521" s="192"/>
      <c r="E521" s="158">
        <v>1</v>
      </c>
      <c r="F521" s="163">
        <v>65000</v>
      </c>
      <c r="G521" s="121">
        <f aca="true" t="shared" si="19" ref="G521:G526">F521*E521</f>
        <v>65000</v>
      </c>
      <c r="H521" s="164"/>
    </row>
    <row r="522" spans="1:8" ht="21.75">
      <c r="A522" s="158"/>
      <c r="B522" s="164"/>
      <c r="C522" s="43" t="s">
        <v>83</v>
      </c>
      <c r="D522" s="43"/>
      <c r="E522" s="42">
        <v>1</v>
      </c>
      <c r="F522" s="122">
        <v>1300000</v>
      </c>
      <c r="G522" s="61">
        <f t="shared" si="19"/>
        <v>1300000</v>
      </c>
      <c r="H522" s="44"/>
    </row>
    <row r="523" spans="1:8" ht="21.75">
      <c r="A523" s="158"/>
      <c r="B523" s="164"/>
      <c r="C523" s="233" t="s">
        <v>84</v>
      </c>
      <c r="D523" s="233"/>
      <c r="E523" s="39">
        <v>1</v>
      </c>
      <c r="F523" s="159">
        <v>60000</v>
      </c>
      <c r="G523" s="234">
        <f t="shared" si="19"/>
        <v>60000</v>
      </c>
      <c r="H523" s="97"/>
    </row>
    <row r="524" spans="1:8" ht="21.75">
      <c r="A524" s="158"/>
      <c r="B524" s="164"/>
      <c r="C524" s="120" t="s">
        <v>85</v>
      </c>
      <c r="D524" s="120"/>
      <c r="E524" s="119"/>
      <c r="F524" s="147"/>
      <c r="G524" s="121"/>
      <c r="H524" s="90"/>
    </row>
    <row r="525" spans="1:8" ht="21.75">
      <c r="A525" s="158"/>
      <c r="B525" s="164"/>
      <c r="C525" s="43" t="s">
        <v>86</v>
      </c>
      <c r="D525" s="43"/>
      <c r="E525" s="42">
        <v>1</v>
      </c>
      <c r="F525" s="122">
        <v>30000</v>
      </c>
      <c r="G525" s="61">
        <f t="shared" si="19"/>
        <v>30000</v>
      </c>
      <c r="H525" s="44"/>
    </row>
    <row r="526" spans="1:8" ht="21.75">
      <c r="A526" s="158"/>
      <c r="B526" s="164"/>
      <c r="C526" s="43" t="s">
        <v>87</v>
      </c>
      <c r="D526" s="43"/>
      <c r="E526" s="42">
        <v>1</v>
      </c>
      <c r="F526" s="122">
        <v>30000</v>
      </c>
      <c r="G526" s="61">
        <f t="shared" si="19"/>
        <v>30000</v>
      </c>
      <c r="H526" s="44"/>
    </row>
    <row r="527" spans="1:8" ht="21.75">
      <c r="A527" s="158"/>
      <c r="B527" s="164"/>
      <c r="C527" s="233" t="s">
        <v>88</v>
      </c>
      <c r="D527" s="233"/>
      <c r="E527" s="39">
        <v>1</v>
      </c>
      <c r="F527" s="159">
        <v>30000</v>
      </c>
      <c r="G527" s="234">
        <f>F527*E527</f>
        <v>30000</v>
      </c>
      <c r="H527" s="97"/>
    </row>
    <row r="528" spans="1:8" ht="21.75">
      <c r="A528" s="25"/>
      <c r="B528" s="47"/>
      <c r="C528" s="48"/>
      <c r="D528" s="48"/>
      <c r="E528" s="25"/>
      <c r="F528" s="26"/>
      <c r="G528" s="65"/>
      <c r="H528" s="47"/>
    </row>
    <row r="529" spans="1:8" ht="26.25">
      <c r="A529" s="297"/>
      <c r="B529" s="297"/>
      <c r="C529" s="297"/>
      <c r="D529" s="297"/>
      <c r="E529" s="297"/>
      <c r="F529" s="297"/>
      <c r="G529" s="297"/>
      <c r="H529" s="7" t="s">
        <v>317</v>
      </c>
    </row>
    <row r="530" spans="1:8" ht="21.75">
      <c r="A530" s="283" t="s">
        <v>491</v>
      </c>
      <c r="B530" s="283"/>
      <c r="C530" s="283"/>
      <c r="D530" s="283"/>
      <c r="E530" s="283"/>
      <c r="F530" s="283"/>
      <c r="G530" s="283"/>
      <c r="H530" s="283"/>
    </row>
    <row r="531" spans="1:8" ht="21.75">
      <c r="A531" s="316" t="s">
        <v>604</v>
      </c>
      <c r="B531" s="316" t="s">
        <v>631</v>
      </c>
      <c r="C531" s="316" t="s">
        <v>626</v>
      </c>
      <c r="D531" s="316" t="s">
        <v>635</v>
      </c>
      <c r="E531" s="318" t="s">
        <v>636</v>
      </c>
      <c r="F531" s="316" t="s">
        <v>632</v>
      </c>
      <c r="G531" s="316" t="s">
        <v>633</v>
      </c>
      <c r="H531" s="316" t="s">
        <v>610</v>
      </c>
    </row>
    <row r="532" spans="1:8" ht="21.75">
      <c r="A532" s="317"/>
      <c r="B532" s="317"/>
      <c r="C532" s="317"/>
      <c r="D532" s="317"/>
      <c r="E532" s="319"/>
      <c r="F532" s="317"/>
      <c r="G532" s="317"/>
      <c r="H532" s="317"/>
    </row>
    <row r="533" spans="1:8" ht="21.75">
      <c r="A533" s="158">
        <v>29</v>
      </c>
      <c r="B533" s="158" t="s">
        <v>557</v>
      </c>
      <c r="C533" s="128" t="s">
        <v>558</v>
      </c>
      <c r="D533" s="40"/>
      <c r="E533" s="37" t="s">
        <v>958</v>
      </c>
      <c r="F533" s="230"/>
      <c r="G533" s="230">
        <f>SUM(G535:G539)</f>
        <v>90000</v>
      </c>
      <c r="H533" s="40"/>
    </row>
    <row r="534" spans="1:8" ht="21.75">
      <c r="A534" s="158"/>
      <c r="B534" s="164"/>
      <c r="C534" s="164" t="s">
        <v>344</v>
      </c>
      <c r="D534" s="164"/>
      <c r="E534" s="164"/>
      <c r="F534" s="235"/>
      <c r="G534" s="235"/>
      <c r="H534" s="164"/>
    </row>
    <row r="535" spans="1:8" ht="21.75">
      <c r="A535" s="158"/>
      <c r="B535" s="164"/>
      <c r="C535" s="168" t="s">
        <v>89</v>
      </c>
      <c r="D535" s="168"/>
      <c r="E535" s="119">
        <v>1</v>
      </c>
      <c r="F535" s="147">
        <v>30000</v>
      </c>
      <c r="G535" s="121">
        <f>F535*E535</f>
        <v>30000</v>
      </c>
      <c r="H535" s="90"/>
    </row>
    <row r="536" spans="1:8" ht="21.75">
      <c r="A536" s="158"/>
      <c r="B536" s="164"/>
      <c r="C536" s="13" t="s">
        <v>90</v>
      </c>
      <c r="D536" s="13"/>
      <c r="E536" s="158">
        <v>5</v>
      </c>
      <c r="F536" s="163">
        <v>3000</v>
      </c>
      <c r="G536" s="140">
        <f>F536*E536</f>
        <v>15000</v>
      </c>
      <c r="H536" s="164"/>
    </row>
    <row r="537" spans="1:8" ht="21.75">
      <c r="A537" s="158"/>
      <c r="B537" s="164"/>
      <c r="C537" s="45" t="s">
        <v>91</v>
      </c>
      <c r="D537" s="45"/>
      <c r="E537" s="42">
        <v>1</v>
      </c>
      <c r="F537" s="122">
        <v>15000</v>
      </c>
      <c r="G537" s="61">
        <f>F537*E537</f>
        <v>15000</v>
      </c>
      <c r="H537" s="44"/>
    </row>
    <row r="538" spans="1:8" ht="21.75">
      <c r="A538" s="158"/>
      <c r="B538" s="164"/>
      <c r="C538" s="45" t="s">
        <v>92</v>
      </c>
      <c r="D538" s="45"/>
      <c r="E538" s="42">
        <v>1</v>
      </c>
      <c r="F538" s="122">
        <v>15000</v>
      </c>
      <c r="G538" s="61">
        <f>F538*E538</f>
        <v>15000</v>
      </c>
      <c r="H538" s="44"/>
    </row>
    <row r="539" spans="1:8" ht="21.75">
      <c r="A539" s="158"/>
      <c r="B539" s="164"/>
      <c r="C539" s="150" t="s">
        <v>93</v>
      </c>
      <c r="D539" s="150"/>
      <c r="E539" s="99">
        <v>1</v>
      </c>
      <c r="F539" s="151">
        <v>15000</v>
      </c>
      <c r="G539" s="125">
        <f>F539*E539</f>
        <v>15000</v>
      </c>
      <c r="H539" s="46"/>
    </row>
    <row r="540" spans="1:8" ht="21.75">
      <c r="A540" s="158">
        <v>30</v>
      </c>
      <c r="B540" s="158" t="s">
        <v>562</v>
      </c>
      <c r="C540" s="128" t="s">
        <v>563</v>
      </c>
      <c r="D540" s="40"/>
      <c r="E540" s="37" t="s">
        <v>958</v>
      </c>
      <c r="F540" s="230"/>
      <c r="G540" s="230">
        <f>SUM(G542:G550)</f>
        <v>835400</v>
      </c>
      <c r="H540" s="40"/>
    </row>
    <row r="541" spans="1:8" ht="21.75">
      <c r="A541" s="158"/>
      <c r="B541" s="164"/>
      <c r="C541" s="164" t="s">
        <v>325</v>
      </c>
      <c r="D541" s="164"/>
      <c r="E541" s="164"/>
      <c r="F541" s="235"/>
      <c r="G541" s="235"/>
      <c r="H541" s="164"/>
    </row>
    <row r="542" spans="1:8" ht="21.75">
      <c r="A542" s="158"/>
      <c r="B542" s="164"/>
      <c r="C542" s="168" t="s">
        <v>38</v>
      </c>
      <c r="D542" s="168"/>
      <c r="E542" s="119">
        <v>1</v>
      </c>
      <c r="F542" s="147">
        <v>350000</v>
      </c>
      <c r="G542" s="121">
        <f>F542*E542</f>
        <v>350000</v>
      </c>
      <c r="H542" s="90"/>
    </row>
    <row r="543" spans="1:8" ht="21.75">
      <c r="A543" s="158"/>
      <c r="B543" s="164"/>
      <c r="C543" s="45" t="s">
        <v>94</v>
      </c>
      <c r="D543" s="45"/>
      <c r="E543" s="42">
        <v>1</v>
      </c>
      <c r="F543" s="122">
        <v>250000</v>
      </c>
      <c r="G543" s="61">
        <f>F543*E543</f>
        <v>250000</v>
      </c>
      <c r="H543" s="44"/>
    </row>
    <row r="544" spans="1:8" ht="21.75">
      <c r="A544" s="158"/>
      <c r="B544" s="164"/>
      <c r="C544" s="13" t="s">
        <v>526</v>
      </c>
      <c r="D544" s="13"/>
      <c r="E544" s="158">
        <v>1</v>
      </c>
      <c r="F544" s="163">
        <v>30000</v>
      </c>
      <c r="G544" s="140">
        <f aca="true" t="shared" si="20" ref="G544:G550">F544*E544</f>
        <v>30000</v>
      </c>
      <c r="H544" s="164"/>
    </row>
    <row r="545" spans="1:8" ht="21.75">
      <c r="A545" s="158"/>
      <c r="B545" s="164"/>
      <c r="C545" s="45" t="s">
        <v>527</v>
      </c>
      <c r="D545" s="45"/>
      <c r="E545" s="42">
        <v>1</v>
      </c>
      <c r="F545" s="122">
        <v>3000</v>
      </c>
      <c r="G545" s="61">
        <f t="shared" si="20"/>
        <v>3000</v>
      </c>
      <c r="H545" s="44"/>
    </row>
    <row r="546" spans="1:8" ht="21.75">
      <c r="A546" s="158"/>
      <c r="B546" s="164"/>
      <c r="C546" s="45" t="s">
        <v>528</v>
      </c>
      <c r="D546" s="45"/>
      <c r="E546" s="42">
        <v>1</v>
      </c>
      <c r="F546" s="122">
        <v>80000</v>
      </c>
      <c r="G546" s="61">
        <f t="shared" si="20"/>
        <v>80000</v>
      </c>
      <c r="H546" s="44"/>
    </row>
    <row r="547" spans="1:8" ht="21.75">
      <c r="A547" s="158"/>
      <c r="B547" s="164"/>
      <c r="C547" s="45" t="s">
        <v>529</v>
      </c>
      <c r="D547" s="45"/>
      <c r="E547" s="42">
        <v>1</v>
      </c>
      <c r="F547" s="122">
        <v>85000</v>
      </c>
      <c r="G547" s="61">
        <f t="shared" si="20"/>
        <v>85000</v>
      </c>
      <c r="H547" s="44"/>
    </row>
    <row r="548" spans="1:8" ht="21.75">
      <c r="A548" s="158"/>
      <c r="B548" s="164"/>
      <c r="C548" s="45" t="s">
        <v>530</v>
      </c>
      <c r="D548" s="45"/>
      <c r="E548" s="42">
        <v>2</v>
      </c>
      <c r="F548" s="122">
        <v>1200</v>
      </c>
      <c r="G548" s="61">
        <f t="shared" si="20"/>
        <v>2400</v>
      </c>
      <c r="H548" s="44"/>
    </row>
    <row r="549" spans="1:8" ht="21.75">
      <c r="A549" s="158"/>
      <c r="B549" s="164"/>
      <c r="C549" s="45" t="s">
        <v>531</v>
      </c>
      <c r="D549" s="45"/>
      <c r="E549" s="42">
        <v>1</v>
      </c>
      <c r="F549" s="122">
        <v>30000</v>
      </c>
      <c r="G549" s="61">
        <f t="shared" si="20"/>
        <v>30000</v>
      </c>
      <c r="H549" s="44"/>
    </row>
    <row r="550" spans="1:8" ht="21.75">
      <c r="A550" s="25"/>
      <c r="B550" s="47"/>
      <c r="C550" s="150" t="s">
        <v>532</v>
      </c>
      <c r="D550" s="150"/>
      <c r="E550" s="99">
        <v>1</v>
      </c>
      <c r="F550" s="151">
        <v>5000</v>
      </c>
      <c r="G550" s="125">
        <f t="shared" si="20"/>
        <v>5000</v>
      </c>
      <c r="H550" s="46"/>
    </row>
  </sheetData>
  <mergeCells count="250">
    <mergeCell ref="A1:G1"/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E47:E48"/>
    <mergeCell ref="F47:F48"/>
    <mergeCell ref="G47:G48"/>
    <mergeCell ref="H47:H48"/>
    <mergeCell ref="A47:A48"/>
    <mergeCell ref="B47:B48"/>
    <mergeCell ref="C47:C48"/>
    <mergeCell ref="D47:D48"/>
    <mergeCell ref="E91:E92"/>
    <mergeCell ref="F91:F92"/>
    <mergeCell ref="G91:G92"/>
    <mergeCell ref="H91:H92"/>
    <mergeCell ref="A155:G155"/>
    <mergeCell ref="A156:H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A287:G287"/>
    <mergeCell ref="A288:H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A265:G265"/>
    <mergeCell ref="A266:H266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A243:G243"/>
    <mergeCell ref="A244:H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A23:G23"/>
    <mergeCell ref="A24:H24"/>
    <mergeCell ref="A25:A26"/>
    <mergeCell ref="B25:B26"/>
    <mergeCell ref="C25:C26"/>
    <mergeCell ref="D25:D26"/>
    <mergeCell ref="E25:E26"/>
    <mergeCell ref="F25:F26"/>
    <mergeCell ref="G25:G26"/>
    <mergeCell ref="A89:G89"/>
    <mergeCell ref="A90:H90"/>
    <mergeCell ref="A111:G111"/>
    <mergeCell ref="H25:H26"/>
    <mergeCell ref="A45:G45"/>
    <mergeCell ref="A46:H46"/>
    <mergeCell ref="A91:A92"/>
    <mergeCell ref="B91:B92"/>
    <mergeCell ref="C91:C92"/>
    <mergeCell ref="D91:D92"/>
    <mergeCell ref="A112:H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A133:G133"/>
    <mergeCell ref="A134:H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A221:G221"/>
    <mergeCell ref="A222:H222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A199:G199"/>
    <mergeCell ref="A200:H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A177:G177"/>
    <mergeCell ref="A178:H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A67:G67"/>
    <mergeCell ref="A68:H68"/>
    <mergeCell ref="A69:A70"/>
    <mergeCell ref="B69:B70"/>
    <mergeCell ref="C69:C70"/>
    <mergeCell ref="D69:D70"/>
    <mergeCell ref="E69:E70"/>
    <mergeCell ref="F69:F70"/>
    <mergeCell ref="G69:G70"/>
    <mergeCell ref="H69:H70"/>
    <mergeCell ref="A375:G375"/>
    <mergeCell ref="A376:H376"/>
    <mergeCell ref="A377:A378"/>
    <mergeCell ref="B377:B378"/>
    <mergeCell ref="C377:C378"/>
    <mergeCell ref="D377:D378"/>
    <mergeCell ref="E377:E378"/>
    <mergeCell ref="F377:F378"/>
    <mergeCell ref="G377:G378"/>
    <mergeCell ref="H377:H378"/>
    <mergeCell ref="A397:G397"/>
    <mergeCell ref="A398:H398"/>
    <mergeCell ref="A399:A400"/>
    <mergeCell ref="B399:B400"/>
    <mergeCell ref="C399:C400"/>
    <mergeCell ref="D399:D400"/>
    <mergeCell ref="E399:E400"/>
    <mergeCell ref="F399:F400"/>
    <mergeCell ref="G399:G400"/>
    <mergeCell ref="H399:H400"/>
    <mergeCell ref="A419:G419"/>
    <mergeCell ref="A420:H420"/>
    <mergeCell ref="A421:A422"/>
    <mergeCell ref="B421:B422"/>
    <mergeCell ref="C421:C422"/>
    <mergeCell ref="D421:D422"/>
    <mergeCell ref="E421:E422"/>
    <mergeCell ref="F421:F422"/>
    <mergeCell ref="G421:G422"/>
    <mergeCell ref="H421:H422"/>
    <mergeCell ref="A441:G441"/>
    <mergeCell ref="A442:H442"/>
    <mergeCell ref="A443:A444"/>
    <mergeCell ref="B443:B444"/>
    <mergeCell ref="C443:C444"/>
    <mergeCell ref="D443:D444"/>
    <mergeCell ref="E443:E444"/>
    <mergeCell ref="F443:F444"/>
    <mergeCell ref="G443:G444"/>
    <mergeCell ref="H443:H444"/>
    <mergeCell ref="A463:G463"/>
    <mergeCell ref="A464:H464"/>
    <mergeCell ref="A465:A466"/>
    <mergeCell ref="B465:B466"/>
    <mergeCell ref="C465:C466"/>
    <mergeCell ref="D465:D466"/>
    <mergeCell ref="E465:E466"/>
    <mergeCell ref="F465:F466"/>
    <mergeCell ref="G465:G466"/>
    <mergeCell ref="H465:H466"/>
    <mergeCell ref="A485:G485"/>
    <mergeCell ref="A486:H486"/>
    <mergeCell ref="A487:A488"/>
    <mergeCell ref="B487:B488"/>
    <mergeCell ref="C487:C488"/>
    <mergeCell ref="D487:D488"/>
    <mergeCell ref="E487:E488"/>
    <mergeCell ref="F487:F488"/>
    <mergeCell ref="G487:G488"/>
    <mergeCell ref="H487:H488"/>
    <mergeCell ref="A507:G507"/>
    <mergeCell ref="A508:H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A309:G309"/>
    <mergeCell ref="A310:H310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A331:G331"/>
    <mergeCell ref="A332:H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A353:G353"/>
    <mergeCell ref="A354:H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A529:G529"/>
    <mergeCell ref="A530:H530"/>
    <mergeCell ref="A531:A532"/>
    <mergeCell ref="B531:B532"/>
    <mergeCell ref="C531:C532"/>
    <mergeCell ref="D531:D532"/>
    <mergeCell ref="E531:E532"/>
    <mergeCell ref="F531:F532"/>
    <mergeCell ref="G531:G532"/>
    <mergeCell ref="H531:H532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zoomScale="75" zoomScaleNormal="75" workbookViewId="0" topLeftCell="A1">
      <selection activeCell="A2" sqref="A2:C2"/>
    </sheetView>
  </sheetViews>
  <sheetFormatPr defaultColWidth="9.140625" defaultRowHeight="21.75"/>
  <cols>
    <col min="1" max="1" width="12.7109375" style="0" customWidth="1"/>
    <col min="2" max="2" width="56.8515625" style="0" customWidth="1"/>
  </cols>
  <sheetData>
    <row r="1" spans="1:4" ht="23.25">
      <c r="A1" s="289" t="s">
        <v>321</v>
      </c>
      <c r="B1" s="289"/>
      <c r="C1" s="289"/>
      <c r="D1" s="52" t="s">
        <v>881</v>
      </c>
    </row>
    <row r="2" spans="1:4" ht="21.75">
      <c r="A2" s="288" t="s">
        <v>319</v>
      </c>
      <c r="B2" s="292"/>
      <c r="C2" s="292"/>
      <c r="D2" s="175"/>
    </row>
    <row r="3" spans="1:4" ht="21.75">
      <c r="A3" s="290" t="s">
        <v>320</v>
      </c>
      <c r="B3" s="291"/>
      <c r="C3" s="291"/>
      <c r="D3" s="291"/>
    </row>
    <row r="4" spans="1:4" ht="21.75">
      <c r="A4" s="4" t="s">
        <v>618</v>
      </c>
      <c r="B4" s="4" t="s">
        <v>659</v>
      </c>
      <c r="C4" s="4" t="s">
        <v>637</v>
      </c>
      <c r="D4" s="4" t="s">
        <v>638</v>
      </c>
    </row>
    <row r="5" spans="1:4" ht="21.75">
      <c r="A5" s="5"/>
      <c r="B5" s="16" t="s">
        <v>878</v>
      </c>
      <c r="C5" s="5"/>
      <c r="D5" s="5"/>
    </row>
    <row r="6" spans="1:4" ht="21.75">
      <c r="A6" s="4" t="s">
        <v>783</v>
      </c>
      <c r="B6" s="5" t="s">
        <v>784</v>
      </c>
      <c r="C6" s="4">
        <v>2</v>
      </c>
      <c r="D6" s="4">
        <v>3</v>
      </c>
    </row>
    <row r="7" spans="1:4" ht="21.75">
      <c r="A7" s="4" t="s">
        <v>786</v>
      </c>
      <c r="B7" s="5" t="s">
        <v>787</v>
      </c>
      <c r="C7" s="4">
        <v>2</v>
      </c>
      <c r="D7" s="4">
        <v>3</v>
      </c>
    </row>
    <row r="8" spans="1:4" ht="21.75">
      <c r="A8" s="4" t="s">
        <v>790</v>
      </c>
      <c r="B8" s="5" t="s">
        <v>791</v>
      </c>
      <c r="C8" s="4">
        <v>2</v>
      </c>
      <c r="D8" s="4">
        <v>3</v>
      </c>
    </row>
    <row r="9" spans="1:4" ht="21.75">
      <c r="A9" s="4" t="s">
        <v>792</v>
      </c>
      <c r="B9" s="5" t="s">
        <v>793</v>
      </c>
      <c r="C9" s="4">
        <v>2</v>
      </c>
      <c r="D9" s="4">
        <v>3</v>
      </c>
    </row>
    <row r="10" spans="1:4" ht="21.75">
      <c r="A10" s="4" t="s">
        <v>794</v>
      </c>
      <c r="B10" s="5" t="s">
        <v>795</v>
      </c>
      <c r="C10" s="4">
        <v>2</v>
      </c>
      <c r="D10" s="4">
        <v>2</v>
      </c>
    </row>
    <row r="11" spans="1:4" ht="21.75">
      <c r="A11" s="4" t="s">
        <v>796</v>
      </c>
      <c r="B11" s="5" t="s">
        <v>797</v>
      </c>
      <c r="C11" s="4">
        <v>2</v>
      </c>
      <c r="D11" s="4">
        <v>4</v>
      </c>
    </row>
    <row r="12" spans="1:4" ht="21.75">
      <c r="A12" s="11" t="s">
        <v>798</v>
      </c>
      <c r="B12" s="12" t="s">
        <v>799</v>
      </c>
      <c r="C12" s="4">
        <v>2</v>
      </c>
      <c r="D12" s="4">
        <v>4</v>
      </c>
    </row>
    <row r="13" spans="1:4" ht="21.75">
      <c r="A13" s="5"/>
      <c r="B13" s="5"/>
      <c r="C13" s="4"/>
      <c r="D13" s="4"/>
    </row>
    <row r="14" spans="1:4" ht="21.75">
      <c r="A14" s="5"/>
      <c r="B14" s="16" t="s">
        <v>879</v>
      </c>
      <c r="C14" s="4"/>
      <c r="D14" s="4"/>
    </row>
    <row r="15" spans="1:4" ht="21.75">
      <c r="A15" s="11" t="s">
        <v>800</v>
      </c>
      <c r="B15" s="12" t="s">
        <v>801</v>
      </c>
      <c r="C15" s="4">
        <v>3</v>
      </c>
      <c r="D15" s="4">
        <v>4</v>
      </c>
    </row>
    <row r="16" spans="1:4" ht="21.75">
      <c r="A16" s="11" t="s">
        <v>802</v>
      </c>
      <c r="B16" s="12" t="s">
        <v>803</v>
      </c>
      <c r="C16" s="4">
        <v>3</v>
      </c>
      <c r="D16" s="4">
        <v>4</v>
      </c>
    </row>
    <row r="17" spans="1:4" ht="21.75">
      <c r="A17" s="4" t="s">
        <v>788</v>
      </c>
      <c r="B17" s="5" t="s">
        <v>789</v>
      </c>
      <c r="C17" s="4">
        <v>2</v>
      </c>
      <c r="D17" s="4">
        <v>3</v>
      </c>
    </row>
    <row r="18" spans="1:4" ht="21.75">
      <c r="A18" s="11" t="s">
        <v>804</v>
      </c>
      <c r="B18" s="12" t="s">
        <v>805</v>
      </c>
      <c r="C18" s="4">
        <v>2</v>
      </c>
      <c r="D18" s="4">
        <v>3</v>
      </c>
    </row>
    <row r="19" spans="1:4" ht="21.75">
      <c r="A19" s="4" t="s">
        <v>806</v>
      </c>
      <c r="B19" s="5" t="s">
        <v>807</v>
      </c>
      <c r="C19" s="4">
        <v>2</v>
      </c>
      <c r="D19" s="4">
        <v>3</v>
      </c>
    </row>
    <row r="20" spans="1:4" ht="21.75">
      <c r="A20" s="4" t="s">
        <v>808</v>
      </c>
      <c r="B20" s="5" t="s">
        <v>809</v>
      </c>
      <c r="C20" s="4">
        <v>2</v>
      </c>
      <c r="D20" s="4">
        <v>2</v>
      </c>
    </row>
    <row r="21" spans="1:4" ht="21.75">
      <c r="A21" s="4" t="s">
        <v>731</v>
      </c>
      <c r="B21" s="5" t="s">
        <v>810</v>
      </c>
      <c r="C21" s="4">
        <v>2</v>
      </c>
      <c r="D21" s="4">
        <v>4</v>
      </c>
    </row>
    <row r="22" spans="1:4" ht="21.75">
      <c r="A22" s="4" t="s">
        <v>811</v>
      </c>
      <c r="B22" s="5" t="s">
        <v>812</v>
      </c>
      <c r="C22" s="4">
        <v>2</v>
      </c>
      <c r="D22" s="4">
        <v>2</v>
      </c>
    </row>
    <row r="23" spans="1:4" ht="21.75">
      <c r="A23" s="5"/>
      <c r="B23" s="5"/>
      <c r="C23" s="4"/>
      <c r="D23" s="4"/>
    </row>
    <row r="24" spans="1:4" ht="21.75">
      <c r="A24" s="5"/>
      <c r="B24" s="5"/>
      <c r="C24" s="4"/>
      <c r="D24" s="4"/>
    </row>
    <row r="25" spans="1:4" ht="21.75">
      <c r="A25" s="5"/>
      <c r="B25" s="5"/>
      <c r="C25" s="4"/>
      <c r="D25" s="4"/>
    </row>
    <row r="26" spans="1:4" ht="21.75">
      <c r="A26" s="5"/>
      <c r="B26" s="5"/>
      <c r="C26" s="4"/>
      <c r="D26" s="4"/>
    </row>
    <row r="27" spans="1:4" ht="21.75">
      <c r="A27" s="5"/>
      <c r="B27" s="5"/>
      <c r="C27" s="4"/>
      <c r="D27" s="4"/>
    </row>
    <row r="28" spans="1:4" ht="21.75">
      <c r="A28" s="5"/>
      <c r="B28" s="5"/>
      <c r="C28" s="4"/>
      <c r="D28" s="4"/>
    </row>
    <row r="29" spans="1:4" ht="21.75">
      <c r="A29" s="5"/>
      <c r="B29" s="5"/>
      <c r="C29" s="4"/>
      <c r="D29" s="4"/>
    </row>
    <row r="30" spans="1:4" ht="21.75">
      <c r="A30" s="5"/>
      <c r="B30" s="5"/>
      <c r="C30" s="4"/>
      <c r="D30" s="4"/>
    </row>
    <row r="31" spans="1:4" ht="21.75">
      <c r="A31" s="5"/>
      <c r="B31" s="5"/>
      <c r="C31" s="4"/>
      <c r="D31" s="4"/>
    </row>
    <row r="32" spans="1:4" ht="21.75">
      <c r="A32" s="5"/>
      <c r="B32" s="5"/>
      <c r="C32" s="4"/>
      <c r="D32" s="4"/>
    </row>
    <row r="33" spans="1:4" ht="21.75">
      <c r="A33" s="5"/>
      <c r="B33" s="5"/>
      <c r="C33" s="4"/>
      <c r="D33" s="4"/>
    </row>
    <row r="34" spans="1:4" ht="21.75">
      <c r="A34" s="5"/>
      <c r="B34" s="5"/>
      <c r="C34" s="4"/>
      <c r="D34" s="4"/>
    </row>
    <row r="35" spans="1:4" ht="23.25">
      <c r="A35" s="289"/>
      <c r="B35" s="289"/>
      <c r="C35" s="289"/>
      <c r="D35" s="52" t="s">
        <v>880</v>
      </c>
    </row>
    <row r="36" spans="1:4" ht="21.75">
      <c r="A36" s="288" t="s">
        <v>319</v>
      </c>
      <c r="B36" s="292"/>
      <c r="C36" s="292"/>
      <c r="D36" s="175"/>
    </row>
    <row r="37" spans="1:4" ht="21.75">
      <c r="A37" s="290" t="s">
        <v>320</v>
      </c>
      <c r="B37" s="291"/>
      <c r="C37" s="291"/>
      <c r="D37" s="291"/>
    </row>
    <row r="38" spans="1:4" ht="21.75">
      <c r="A38" s="4" t="s">
        <v>618</v>
      </c>
      <c r="B38" s="4" t="s">
        <v>659</v>
      </c>
      <c r="C38" s="4" t="s">
        <v>637</v>
      </c>
      <c r="D38" s="4" t="s">
        <v>638</v>
      </c>
    </row>
    <row r="39" spans="1:4" ht="21.75">
      <c r="A39" s="4" t="s">
        <v>813</v>
      </c>
      <c r="B39" s="5" t="s">
        <v>814</v>
      </c>
      <c r="C39" s="4">
        <v>3</v>
      </c>
      <c r="D39" s="4">
        <v>6</v>
      </c>
    </row>
    <row r="40" spans="1:4" ht="21.75">
      <c r="A40" s="4" t="s">
        <v>815</v>
      </c>
      <c r="B40" s="5" t="s">
        <v>816</v>
      </c>
      <c r="C40" s="4">
        <v>3</v>
      </c>
      <c r="D40" s="4">
        <v>6</v>
      </c>
    </row>
    <row r="41" spans="1:4" ht="21.75">
      <c r="A41" s="4" t="s">
        <v>817</v>
      </c>
      <c r="B41" s="5" t="s">
        <v>818</v>
      </c>
      <c r="C41" s="4">
        <v>3</v>
      </c>
      <c r="D41" s="4">
        <v>6</v>
      </c>
    </row>
    <row r="42" spans="1:4" ht="21.75">
      <c r="A42" s="4" t="s">
        <v>819</v>
      </c>
      <c r="B42" s="5" t="s">
        <v>820</v>
      </c>
      <c r="C42" s="4">
        <v>3</v>
      </c>
      <c r="D42" s="4">
        <v>6</v>
      </c>
    </row>
    <row r="43" spans="1:4" ht="21.75">
      <c r="A43" s="11" t="s">
        <v>821</v>
      </c>
      <c r="B43" s="12" t="s">
        <v>822</v>
      </c>
      <c r="C43" s="4">
        <v>3</v>
      </c>
      <c r="D43" s="4">
        <v>6</v>
      </c>
    </row>
    <row r="44" spans="1:4" ht="21.75">
      <c r="A44" s="11" t="s">
        <v>823</v>
      </c>
      <c r="B44" s="12" t="s">
        <v>824</v>
      </c>
      <c r="C44" s="4">
        <v>3</v>
      </c>
      <c r="D44" s="4">
        <v>6</v>
      </c>
    </row>
    <row r="45" spans="1:4" ht="21.75">
      <c r="A45" s="11" t="s">
        <v>825</v>
      </c>
      <c r="B45" s="12" t="s">
        <v>826</v>
      </c>
      <c r="C45" s="4">
        <v>3</v>
      </c>
      <c r="D45" s="4">
        <v>6</v>
      </c>
    </row>
    <row r="46" spans="1:4" ht="21.75">
      <c r="A46" s="11" t="s">
        <v>827</v>
      </c>
      <c r="B46" s="12" t="s">
        <v>828</v>
      </c>
      <c r="C46" s="4">
        <v>3</v>
      </c>
      <c r="D46" s="4">
        <v>6</v>
      </c>
    </row>
    <row r="47" spans="1:4" ht="21.75">
      <c r="A47" s="11" t="s">
        <v>829</v>
      </c>
      <c r="B47" s="12" t="s">
        <v>830</v>
      </c>
      <c r="C47" s="4">
        <v>3</v>
      </c>
      <c r="D47" s="4">
        <v>6</v>
      </c>
    </row>
    <row r="48" spans="1:4" ht="21.75">
      <c r="A48" s="4" t="s">
        <v>882</v>
      </c>
      <c r="B48" s="17" t="s">
        <v>883</v>
      </c>
      <c r="C48" s="4" t="s">
        <v>885</v>
      </c>
      <c r="D48" s="4" t="s">
        <v>885</v>
      </c>
    </row>
    <row r="49" spans="1:4" ht="21.75">
      <c r="A49" s="11" t="s">
        <v>831</v>
      </c>
      <c r="B49" s="12" t="s">
        <v>832</v>
      </c>
      <c r="C49" s="4">
        <v>2</v>
      </c>
      <c r="D49" s="4">
        <v>4</v>
      </c>
    </row>
    <row r="50" spans="1:4" ht="21.75">
      <c r="A50" s="11" t="s">
        <v>833</v>
      </c>
      <c r="B50" s="12" t="s">
        <v>834</v>
      </c>
      <c r="C50" s="4">
        <v>2</v>
      </c>
      <c r="D50" s="4">
        <v>4</v>
      </c>
    </row>
    <row r="51" spans="1:4" ht="21.75">
      <c r="A51" s="11" t="s">
        <v>835</v>
      </c>
      <c r="B51" s="12" t="s">
        <v>836</v>
      </c>
      <c r="C51" s="4">
        <v>2</v>
      </c>
      <c r="D51" s="4">
        <v>4</v>
      </c>
    </row>
    <row r="52" spans="1:4" ht="21.75">
      <c r="A52" s="11" t="s">
        <v>837</v>
      </c>
      <c r="B52" s="12" t="s">
        <v>838</v>
      </c>
      <c r="C52" s="4">
        <v>2</v>
      </c>
      <c r="D52" s="4">
        <v>4</v>
      </c>
    </row>
    <row r="53" spans="1:4" ht="21.75">
      <c r="A53" s="11" t="s">
        <v>839</v>
      </c>
      <c r="B53" s="12" t="s">
        <v>840</v>
      </c>
      <c r="C53" s="4">
        <v>2</v>
      </c>
      <c r="D53" s="4">
        <v>4</v>
      </c>
    </row>
    <row r="54" spans="1:4" ht="21.75">
      <c r="A54" s="11" t="s">
        <v>841</v>
      </c>
      <c r="B54" s="12" t="s">
        <v>842</v>
      </c>
      <c r="C54" s="4">
        <v>2</v>
      </c>
      <c r="D54" s="4">
        <v>4</v>
      </c>
    </row>
    <row r="55" spans="1:4" ht="21.75">
      <c r="A55" s="11" t="s">
        <v>843</v>
      </c>
      <c r="B55" s="12" t="s">
        <v>844</v>
      </c>
      <c r="C55" s="4">
        <v>2</v>
      </c>
      <c r="D55" s="4">
        <v>4</v>
      </c>
    </row>
    <row r="56" spans="1:4" ht="21.75">
      <c r="A56" s="4" t="s">
        <v>845</v>
      </c>
      <c r="B56" s="5" t="s">
        <v>846</v>
      </c>
      <c r="C56" s="4">
        <v>2</v>
      </c>
      <c r="D56" s="4">
        <v>4</v>
      </c>
    </row>
    <row r="57" spans="1:4" ht="21.75">
      <c r="A57" s="4" t="s">
        <v>847</v>
      </c>
      <c r="B57" s="12" t="s">
        <v>848</v>
      </c>
      <c r="C57" s="4">
        <v>2</v>
      </c>
      <c r="D57" s="4">
        <v>4</v>
      </c>
    </row>
    <row r="58" spans="1:4" ht="21.75">
      <c r="A58" s="4" t="s">
        <v>849</v>
      </c>
      <c r="B58" s="5" t="s">
        <v>850</v>
      </c>
      <c r="C58" s="4">
        <v>2</v>
      </c>
      <c r="D58" s="4">
        <v>4</v>
      </c>
    </row>
    <row r="59" spans="1:4" ht="21.75">
      <c r="A59" s="4" t="s">
        <v>882</v>
      </c>
      <c r="B59" s="5" t="s">
        <v>884</v>
      </c>
      <c r="C59" s="4">
        <v>2</v>
      </c>
      <c r="D59" s="4">
        <v>4</v>
      </c>
    </row>
    <row r="60" spans="1:4" ht="21.75">
      <c r="A60" s="5"/>
      <c r="B60" s="5"/>
      <c r="C60" s="4"/>
      <c r="D60" s="4"/>
    </row>
    <row r="61" spans="1:4" ht="21.75">
      <c r="A61" s="5"/>
      <c r="B61" s="5"/>
      <c r="C61" s="4"/>
      <c r="D61" s="4"/>
    </row>
    <row r="62" spans="1:4" ht="21.75">
      <c r="A62" s="5"/>
      <c r="B62" s="5"/>
      <c r="C62" s="4"/>
      <c r="D62" s="4"/>
    </row>
    <row r="63" spans="1:4" ht="21.75">
      <c r="A63" s="5"/>
      <c r="B63" s="5"/>
      <c r="C63" s="4"/>
      <c r="D63" s="4"/>
    </row>
    <row r="64" spans="1:4" ht="21.75">
      <c r="A64" s="5"/>
      <c r="B64" s="5"/>
      <c r="C64" s="4"/>
      <c r="D64" s="4"/>
    </row>
    <row r="65" spans="1:4" ht="21.75">
      <c r="A65" s="5"/>
      <c r="B65" s="5"/>
      <c r="C65" s="4"/>
      <c r="D65" s="4"/>
    </row>
    <row r="66" spans="1:4" ht="21.75">
      <c r="A66" s="5"/>
      <c r="B66" s="18" t="s">
        <v>886</v>
      </c>
      <c r="C66" s="4"/>
      <c r="D66" s="4"/>
    </row>
    <row r="67" spans="1:4" ht="21.75">
      <c r="A67" s="5"/>
      <c r="B67" s="19" t="s">
        <v>887</v>
      </c>
      <c r="C67" s="4"/>
      <c r="D67" s="4"/>
    </row>
    <row r="68" spans="1:4" ht="21.75">
      <c r="A68" s="5"/>
      <c r="B68" s="5"/>
      <c r="C68" s="4"/>
      <c r="D68" s="4"/>
    </row>
    <row r="69" spans="3:4" ht="21.75">
      <c r="C69" s="1"/>
      <c r="D69" s="1"/>
    </row>
    <row r="70" spans="3:4" ht="21.75">
      <c r="C70" s="1"/>
      <c r="D70" s="1"/>
    </row>
  </sheetData>
  <mergeCells count="6">
    <mergeCell ref="A1:C1"/>
    <mergeCell ref="A35:C35"/>
    <mergeCell ref="A37:D37"/>
    <mergeCell ref="A3:D3"/>
    <mergeCell ref="A2:C2"/>
    <mergeCell ref="A36:C3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"/>
  <sheetViews>
    <sheetView zoomScale="75" zoomScaleNormal="75" workbookViewId="0" topLeftCell="A1">
      <selection activeCell="A2" sqref="A2:J2"/>
    </sheetView>
  </sheetViews>
  <sheetFormatPr defaultColWidth="9.140625" defaultRowHeight="21.75"/>
  <cols>
    <col min="1" max="1" width="2.00390625" style="0" customWidth="1"/>
    <col min="2" max="2" width="8.57421875" style="0" customWidth="1"/>
    <col min="3" max="3" width="27.7109375" style="0" customWidth="1"/>
    <col min="4" max="4" width="4.7109375" style="0" customWidth="1"/>
    <col min="5" max="5" width="4.8515625" style="0" customWidth="1"/>
    <col min="6" max="6" width="1.8515625" style="0" customWidth="1"/>
    <col min="7" max="7" width="8.57421875" style="0" customWidth="1"/>
    <col min="8" max="8" width="27.57421875" style="0" customWidth="1"/>
    <col min="9" max="10" width="4.7109375" style="0" customWidth="1"/>
  </cols>
  <sheetData>
    <row r="1" spans="1:10" ht="21.75">
      <c r="A1" s="288" t="s">
        <v>1128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21.75">
      <c r="A2" s="288" t="s">
        <v>1129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21.75">
      <c r="A3" s="288" t="s">
        <v>1130</v>
      </c>
      <c r="B3" s="288"/>
      <c r="C3" s="288"/>
      <c r="D3" s="292"/>
      <c r="E3" s="292"/>
      <c r="F3" s="292"/>
      <c r="G3" s="292"/>
      <c r="H3" s="292"/>
      <c r="I3" s="292"/>
      <c r="J3" s="292"/>
    </row>
    <row r="4" spans="1:10" ht="21.75">
      <c r="A4" s="32"/>
      <c r="B4" s="32"/>
      <c r="C4" s="32"/>
      <c r="D4" s="196"/>
      <c r="E4" s="196"/>
      <c r="F4" s="196"/>
      <c r="G4" s="196"/>
      <c r="H4" s="196"/>
      <c r="I4" s="196"/>
      <c r="J4" s="196"/>
    </row>
    <row r="5" spans="1:10" ht="21.75">
      <c r="A5" s="279" t="s">
        <v>1131</v>
      </c>
      <c r="B5" s="285"/>
      <c r="C5" s="286"/>
      <c r="D5" s="197" t="s">
        <v>1132</v>
      </c>
      <c r="E5" s="197" t="s">
        <v>1133</v>
      </c>
      <c r="F5" s="279" t="s">
        <v>1134</v>
      </c>
      <c r="G5" s="285"/>
      <c r="H5" s="286"/>
      <c r="I5" s="197" t="s">
        <v>1132</v>
      </c>
      <c r="J5" s="197" t="s">
        <v>1133</v>
      </c>
    </row>
    <row r="6" spans="1:10" ht="21.75">
      <c r="A6" s="293" t="s">
        <v>1135</v>
      </c>
      <c r="B6" s="294"/>
      <c r="C6" s="278"/>
      <c r="D6" s="198"/>
      <c r="E6" s="199"/>
      <c r="F6" s="293" t="s">
        <v>1135</v>
      </c>
      <c r="G6" s="294"/>
      <c r="H6" s="278"/>
      <c r="I6" s="199"/>
      <c r="J6" s="200"/>
    </row>
    <row r="7" spans="1:10" ht="21.75">
      <c r="A7" s="202"/>
      <c r="B7" s="203" t="s">
        <v>1136</v>
      </c>
      <c r="C7" s="204" t="s">
        <v>1137</v>
      </c>
      <c r="D7" s="205">
        <v>2</v>
      </c>
      <c r="E7" s="205">
        <v>2</v>
      </c>
      <c r="F7" s="203"/>
      <c r="G7" s="206" t="s">
        <v>1138</v>
      </c>
      <c r="H7" s="206" t="s">
        <v>1139</v>
      </c>
      <c r="I7" s="205">
        <v>2</v>
      </c>
      <c r="J7" s="207">
        <v>2</v>
      </c>
    </row>
    <row r="8" spans="1:10" ht="21.75">
      <c r="A8" s="202"/>
      <c r="B8" s="203" t="s">
        <v>1140</v>
      </c>
      <c r="C8" s="204" t="s">
        <v>1141</v>
      </c>
      <c r="D8" s="205">
        <v>2</v>
      </c>
      <c r="E8" s="205">
        <v>2</v>
      </c>
      <c r="F8" s="203"/>
      <c r="G8" s="206" t="s">
        <v>1142</v>
      </c>
      <c r="H8" s="206" t="s">
        <v>1143</v>
      </c>
      <c r="I8" s="205">
        <v>2</v>
      </c>
      <c r="J8" s="207">
        <v>2</v>
      </c>
    </row>
    <row r="9" spans="1:10" ht="21.75">
      <c r="A9" s="202"/>
      <c r="B9" s="203" t="s">
        <v>1144</v>
      </c>
      <c r="C9" s="204" t="s">
        <v>1145</v>
      </c>
      <c r="D9" s="205">
        <v>2</v>
      </c>
      <c r="E9" s="205">
        <v>3</v>
      </c>
      <c r="F9" s="203"/>
      <c r="G9" s="206" t="s">
        <v>1146</v>
      </c>
      <c r="H9" s="206" t="s">
        <v>1147</v>
      </c>
      <c r="I9" s="205">
        <v>2</v>
      </c>
      <c r="J9" s="207">
        <v>2</v>
      </c>
    </row>
    <row r="10" spans="1:10" ht="21.75">
      <c r="A10" s="202"/>
      <c r="B10" s="203" t="s">
        <v>1148</v>
      </c>
      <c r="C10" s="204" t="s">
        <v>1149</v>
      </c>
      <c r="D10" s="205">
        <v>2</v>
      </c>
      <c r="E10" s="205">
        <v>2</v>
      </c>
      <c r="F10" s="203"/>
      <c r="G10" s="206" t="s">
        <v>1150</v>
      </c>
      <c r="H10" s="206" t="s">
        <v>1151</v>
      </c>
      <c r="I10" s="205">
        <v>1</v>
      </c>
      <c r="J10" s="207">
        <v>1</v>
      </c>
    </row>
    <row r="11" spans="1:10" ht="21.75">
      <c r="A11" s="202"/>
      <c r="B11" s="203" t="s">
        <v>1150</v>
      </c>
      <c r="C11" s="204" t="s">
        <v>1152</v>
      </c>
      <c r="D11" s="205">
        <v>1</v>
      </c>
      <c r="E11" s="205">
        <v>2</v>
      </c>
      <c r="F11" s="203"/>
      <c r="G11" s="206" t="s">
        <v>1153</v>
      </c>
      <c r="H11" s="206" t="s">
        <v>1154</v>
      </c>
      <c r="I11" s="205">
        <v>2</v>
      </c>
      <c r="J11" s="207">
        <v>2</v>
      </c>
    </row>
    <row r="12" spans="1:10" ht="21.75">
      <c r="A12" s="202"/>
      <c r="B12" s="203"/>
      <c r="C12" s="204"/>
      <c r="D12" s="205"/>
      <c r="E12" s="205"/>
      <c r="F12" s="203"/>
      <c r="G12" s="206"/>
      <c r="H12" s="206"/>
      <c r="I12" s="205"/>
      <c r="J12" s="207"/>
    </row>
    <row r="13" spans="1:10" ht="21.75">
      <c r="A13" s="208" t="s">
        <v>1155</v>
      </c>
      <c r="B13" s="203"/>
      <c r="C13" s="204"/>
      <c r="D13" s="205"/>
      <c r="E13" s="205"/>
      <c r="F13" s="208" t="s">
        <v>1155</v>
      </c>
      <c r="G13" s="206"/>
      <c r="H13" s="206"/>
      <c r="I13" s="205"/>
      <c r="J13" s="207"/>
    </row>
    <row r="14" spans="1:10" ht="21.75">
      <c r="A14" s="208"/>
      <c r="B14" s="209" t="s">
        <v>1156</v>
      </c>
      <c r="C14" s="204"/>
      <c r="D14" s="205"/>
      <c r="E14" s="205"/>
      <c r="F14" s="209"/>
      <c r="G14" s="209" t="s">
        <v>1156</v>
      </c>
      <c r="H14" s="206"/>
      <c r="I14" s="205"/>
      <c r="J14" s="207"/>
    </row>
    <row r="15" spans="1:10" ht="21.75">
      <c r="A15" s="202"/>
      <c r="B15" s="203" t="s">
        <v>786</v>
      </c>
      <c r="C15" s="204" t="s">
        <v>787</v>
      </c>
      <c r="D15" s="205">
        <v>2</v>
      </c>
      <c r="E15" s="205">
        <v>3</v>
      </c>
      <c r="F15" s="203"/>
      <c r="G15" s="206" t="s">
        <v>792</v>
      </c>
      <c r="H15" s="206" t="s">
        <v>793</v>
      </c>
      <c r="I15" s="205">
        <v>2</v>
      </c>
      <c r="J15" s="207">
        <v>3</v>
      </c>
    </row>
    <row r="16" spans="1:10" ht="21.75">
      <c r="A16" s="202"/>
      <c r="B16" s="203" t="s">
        <v>796</v>
      </c>
      <c r="C16" s="204" t="s">
        <v>797</v>
      </c>
      <c r="D16" s="205">
        <v>2</v>
      </c>
      <c r="E16" s="205">
        <v>4</v>
      </c>
      <c r="F16" s="203"/>
      <c r="G16" s="206" t="s">
        <v>794</v>
      </c>
      <c r="H16" s="206" t="s">
        <v>1157</v>
      </c>
      <c r="I16" s="205">
        <v>2</v>
      </c>
      <c r="J16" s="207">
        <v>2</v>
      </c>
    </row>
    <row r="17" spans="1:10" ht="21.75">
      <c r="A17" s="202"/>
      <c r="B17" s="209" t="s">
        <v>1158</v>
      </c>
      <c r="C17" s="204"/>
      <c r="D17" s="205"/>
      <c r="E17" s="205"/>
      <c r="F17" s="203"/>
      <c r="G17" s="206"/>
      <c r="H17" s="206" t="s">
        <v>1159</v>
      </c>
      <c r="I17" s="205"/>
      <c r="J17" s="207"/>
    </row>
    <row r="18" spans="1:10" ht="21.75">
      <c r="A18" s="202"/>
      <c r="B18" s="203" t="s">
        <v>804</v>
      </c>
      <c r="C18" s="204" t="s">
        <v>805</v>
      </c>
      <c r="D18" s="205">
        <v>2</v>
      </c>
      <c r="E18" s="205">
        <v>3</v>
      </c>
      <c r="F18" s="203"/>
      <c r="G18" s="206" t="s">
        <v>798</v>
      </c>
      <c r="H18" s="206" t="s">
        <v>799</v>
      </c>
      <c r="I18" s="205">
        <v>2</v>
      </c>
      <c r="J18" s="207">
        <v>4</v>
      </c>
    </row>
    <row r="19" spans="1:10" ht="21.75">
      <c r="A19" s="202"/>
      <c r="B19" s="203" t="s">
        <v>806</v>
      </c>
      <c r="C19" s="204" t="s">
        <v>807</v>
      </c>
      <c r="D19" s="205">
        <v>2</v>
      </c>
      <c r="E19" s="205">
        <v>3</v>
      </c>
      <c r="F19" s="203"/>
      <c r="G19" s="209" t="s">
        <v>1158</v>
      </c>
      <c r="H19" s="206"/>
      <c r="I19" s="205"/>
      <c r="J19" s="207"/>
    </row>
    <row r="20" spans="1:10" ht="21.75">
      <c r="A20" s="202"/>
      <c r="B20" s="203" t="s">
        <v>731</v>
      </c>
      <c r="C20" s="204" t="s">
        <v>810</v>
      </c>
      <c r="D20" s="205">
        <v>2</v>
      </c>
      <c r="E20" s="205">
        <v>4</v>
      </c>
      <c r="F20" s="203"/>
      <c r="G20" s="206" t="s">
        <v>808</v>
      </c>
      <c r="H20" s="206" t="s">
        <v>809</v>
      </c>
      <c r="I20" s="205">
        <v>2</v>
      </c>
      <c r="J20" s="207">
        <v>2</v>
      </c>
    </row>
    <row r="21" spans="1:10" ht="21.75">
      <c r="A21" s="202"/>
      <c r="B21" s="203"/>
      <c r="C21" s="204"/>
      <c r="D21" s="205"/>
      <c r="E21" s="205"/>
      <c r="F21" s="203"/>
      <c r="G21" s="206" t="s">
        <v>811</v>
      </c>
      <c r="H21" s="206" t="s">
        <v>812</v>
      </c>
      <c r="I21" s="205">
        <v>2</v>
      </c>
      <c r="J21" s="205">
        <v>2</v>
      </c>
    </row>
    <row r="22" spans="1:10" ht="21.75">
      <c r="A22" s="202"/>
      <c r="B22" s="203"/>
      <c r="C22" s="203"/>
      <c r="D22" s="205"/>
      <c r="E22" s="207"/>
      <c r="F22" s="203"/>
      <c r="G22" s="210" t="s">
        <v>1160</v>
      </c>
      <c r="H22" s="206"/>
      <c r="I22" s="205"/>
      <c r="J22" s="205"/>
    </row>
    <row r="23" spans="1:10" ht="21.75">
      <c r="A23" s="208"/>
      <c r="B23" s="206"/>
      <c r="C23" s="206"/>
      <c r="D23" s="205"/>
      <c r="E23" s="207"/>
      <c r="F23" s="208"/>
      <c r="G23" s="206" t="s">
        <v>882</v>
      </c>
      <c r="H23" s="206" t="s">
        <v>1161</v>
      </c>
      <c r="I23" s="205">
        <v>3</v>
      </c>
      <c r="J23" s="207">
        <v>6</v>
      </c>
    </row>
    <row r="24" spans="1:10" ht="21.75">
      <c r="A24" s="202"/>
      <c r="B24" s="206"/>
      <c r="C24" s="206"/>
      <c r="D24" s="205"/>
      <c r="E24" s="207"/>
      <c r="F24" s="202"/>
      <c r="G24" s="206"/>
      <c r="H24" s="206"/>
      <c r="I24" s="205"/>
      <c r="J24" s="207"/>
    </row>
    <row r="25" spans="1:10" ht="21.75">
      <c r="A25" s="208" t="s">
        <v>1162</v>
      </c>
      <c r="B25" s="206"/>
      <c r="C25" s="206"/>
      <c r="D25" s="205"/>
      <c r="E25" s="207"/>
      <c r="F25" s="208" t="s">
        <v>1162</v>
      </c>
      <c r="G25" s="206"/>
      <c r="H25" s="206"/>
      <c r="I25" s="205"/>
      <c r="J25" s="207"/>
    </row>
    <row r="26" spans="1:10" ht="21.75">
      <c r="A26" s="202"/>
      <c r="B26" s="206" t="s">
        <v>1163</v>
      </c>
      <c r="C26" s="206" t="s">
        <v>1164</v>
      </c>
      <c r="D26" s="205" t="s">
        <v>482</v>
      </c>
      <c r="E26" s="207">
        <v>2</v>
      </c>
      <c r="F26" s="202"/>
      <c r="G26" s="206" t="s">
        <v>1165</v>
      </c>
      <c r="H26" s="206" t="s">
        <v>1166</v>
      </c>
      <c r="I26" s="205" t="s">
        <v>482</v>
      </c>
      <c r="J26" s="207">
        <v>2</v>
      </c>
    </row>
    <row r="27" spans="1:10" ht="21.75">
      <c r="A27" s="202"/>
      <c r="B27" s="206"/>
      <c r="C27" s="206"/>
      <c r="D27" s="205"/>
      <c r="E27" s="207"/>
      <c r="F27" s="203"/>
      <c r="G27" s="206"/>
      <c r="H27" s="206"/>
      <c r="I27" s="205"/>
      <c r="J27" s="207"/>
    </row>
    <row r="28" spans="1:10" ht="21.75">
      <c r="A28" s="202"/>
      <c r="B28" s="206"/>
      <c r="C28" s="206"/>
      <c r="D28" s="205"/>
      <c r="E28" s="207"/>
      <c r="F28" s="203"/>
      <c r="G28" s="206"/>
      <c r="H28" s="206"/>
      <c r="I28" s="205"/>
      <c r="J28" s="207"/>
    </row>
    <row r="29" spans="1:10" ht="21.75">
      <c r="A29" s="202"/>
      <c r="B29" s="206"/>
      <c r="C29" s="206"/>
      <c r="D29" s="205"/>
      <c r="E29" s="207"/>
      <c r="F29" s="203"/>
      <c r="G29" s="206"/>
      <c r="H29" s="206"/>
      <c r="I29" s="205"/>
      <c r="J29" s="207"/>
    </row>
    <row r="30" spans="1:10" ht="21.75">
      <c r="A30" s="202"/>
      <c r="B30" s="206"/>
      <c r="C30" s="206"/>
      <c r="D30" s="205"/>
      <c r="E30" s="207"/>
      <c r="F30" s="203"/>
      <c r="G30" s="206"/>
      <c r="H30" s="206"/>
      <c r="I30" s="205"/>
      <c r="J30" s="207"/>
    </row>
    <row r="31" spans="1:10" ht="21.75">
      <c r="A31" s="202"/>
      <c r="B31" s="206"/>
      <c r="C31" s="206"/>
      <c r="D31" s="205"/>
      <c r="E31" s="207"/>
      <c r="F31" s="203"/>
      <c r="G31" s="206"/>
      <c r="H31" s="206"/>
      <c r="I31" s="205"/>
      <c r="J31" s="207"/>
    </row>
    <row r="32" spans="1:10" ht="21.75">
      <c r="A32" s="202"/>
      <c r="B32" s="206"/>
      <c r="C32" s="206"/>
      <c r="D32" s="205"/>
      <c r="E32" s="207"/>
      <c r="F32" s="203"/>
      <c r="G32" s="206"/>
      <c r="H32" s="206"/>
      <c r="I32" s="205"/>
      <c r="J32" s="207"/>
    </row>
    <row r="33" spans="1:10" ht="21.75">
      <c r="A33" s="202"/>
      <c r="B33" s="206"/>
      <c r="C33" s="206"/>
      <c r="D33" s="198"/>
      <c r="E33" s="204"/>
      <c r="F33" s="206"/>
      <c r="G33" s="206"/>
      <c r="H33" s="206"/>
      <c r="I33" s="198"/>
      <c r="J33" s="198"/>
    </row>
    <row r="34" spans="1:10" ht="21.75">
      <c r="A34" s="211"/>
      <c r="B34" s="212"/>
      <c r="C34" s="213" t="s">
        <v>634</v>
      </c>
      <c r="D34" s="214">
        <v>19</v>
      </c>
      <c r="E34" s="215">
        <v>30</v>
      </c>
      <c r="F34" s="212"/>
      <c r="G34" s="212"/>
      <c r="H34" s="213" t="s">
        <v>634</v>
      </c>
      <c r="I34" s="214">
        <v>22</v>
      </c>
      <c r="J34" s="214">
        <v>30</v>
      </c>
    </row>
    <row r="35" spans="1:10" ht="21.75">
      <c r="A35" s="288" t="s">
        <v>1128</v>
      </c>
      <c r="B35" s="288"/>
      <c r="C35" s="288"/>
      <c r="D35" s="288"/>
      <c r="E35" s="288"/>
      <c r="F35" s="288"/>
      <c r="G35" s="288"/>
      <c r="H35" s="288"/>
      <c r="I35" s="288"/>
      <c r="J35" s="288"/>
    </row>
    <row r="36" spans="1:10" ht="21.75">
      <c r="A36" s="288" t="s">
        <v>1129</v>
      </c>
      <c r="B36" s="288"/>
      <c r="C36" s="288"/>
      <c r="D36" s="288"/>
      <c r="E36" s="288"/>
      <c r="F36" s="288"/>
      <c r="G36" s="288"/>
      <c r="H36" s="288"/>
      <c r="I36" s="288"/>
      <c r="J36" s="288"/>
    </row>
    <row r="37" spans="1:10" ht="21.75">
      <c r="A37" s="288" t="s">
        <v>1130</v>
      </c>
      <c r="B37" s="288"/>
      <c r="C37" s="288"/>
      <c r="D37" s="292"/>
      <c r="E37" s="292"/>
      <c r="F37" s="292"/>
      <c r="G37" s="292"/>
      <c r="H37" s="292"/>
      <c r="I37" s="292"/>
      <c r="J37" s="292"/>
    </row>
    <row r="38" spans="1:10" ht="21.75">
      <c r="A38" s="32"/>
      <c r="B38" s="32"/>
      <c r="C38" s="32"/>
      <c r="D38" s="196"/>
      <c r="E38" s="196"/>
      <c r="F38" s="196"/>
      <c r="G38" s="196"/>
      <c r="H38" s="196"/>
      <c r="I38" s="196"/>
      <c r="J38" s="196"/>
    </row>
    <row r="39" spans="1:10" ht="21.75">
      <c r="A39" s="279" t="s">
        <v>1167</v>
      </c>
      <c r="B39" s="285"/>
      <c r="C39" s="286"/>
      <c r="D39" s="197" t="s">
        <v>1132</v>
      </c>
      <c r="E39" s="197" t="s">
        <v>1133</v>
      </c>
      <c r="F39" s="279" t="s">
        <v>1168</v>
      </c>
      <c r="G39" s="285"/>
      <c r="H39" s="286"/>
      <c r="I39" s="197" t="s">
        <v>1132</v>
      </c>
      <c r="J39" s="197" t="s">
        <v>1133</v>
      </c>
    </row>
    <row r="40" spans="1:10" ht="21.75">
      <c r="A40" s="293" t="s">
        <v>1135</v>
      </c>
      <c r="B40" s="294"/>
      <c r="C40" s="278"/>
      <c r="D40" s="198"/>
      <c r="E40" s="199"/>
      <c r="F40" s="293" t="s">
        <v>1135</v>
      </c>
      <c r="G40" s="294"/>
      <c r="H40" s="278"/>
      <c r="I40" s="199"/>
      <c r="J40" s="200"/>
    </row>
    <row r="41" spans="1:10" ht="21.75">
      <c r="A41" s="202"/>
      <c r="B41" s="203" t="s">
        <v>1169</v>
      </c>
      <c r="C41" s="204" t="s">
        <v>1170</v>
      </c>
      <c r="D41" s="205">
        <v>2</v>
      </c>
      <c r="E41" s="205">
        <v>2</v>
      </c>
      <c r="F41" s="203"/>
      <c r="G41" s="203" t="s">
        <v>1171</v>
      </c>
      <c r="H41" s="204" t="s">
        <v>1172</v>
      </c>
      <c r="I41" s="205">
        <v>1</v>
      </c>
      <c r="J41" s="205">
        <v>2</v>
      </c>
    </row>
    <row r="42" spans="1:10" ht="21.75">
      <c r="A42" s="202"/>
      <c r="B42" s="203" t="s">
        <v>1171</v>
      </c>
      <c r="C42" s="204" t="s">
        <v>1172</v>
      </c>
      <c r="D42" s="205">
        <v>1</v>
      </c>
      <c r="E42" s="205">
        <v>2</v>
      </c>
      <c r="F42" s="203"/>
      <c r="G42" s="203"/>
      <c r="H42" s="204" t="s">
        <v>1173</v>
      </c>
      <c r="I42" s="205"/>
      <c r="J42" s="205"/>
    </row>
    <row r="43" spans="1:10" ht="21.75">
      <c r="A43" s="202"/>
      <c r="B43" s="203"/>
      <c r="C43" s="204" t="s">
        <v>1173</v>
      </c>
      <c r="D43" s="205"/>
      <c r="E43" s="205"/>
      <c r="F43" s="203"/>
      <c r="G43" s="206"/>
      <c r="H43" s="206"/>
      <c r="I43" s="205"/>
      <c r="J43" s="207"/>
    </row>
    <row r="44" spans="1:10" ht="21.75">
      <c r="A44" s="202"/>
      <c r="B44" s="203" t="s">
        <v>1174</v>
      </c>
      <c r="C44" s="204" t="s">
        <v>1175</v>
      </c>
      <c r="D44" s="205">
        <v>2</v>
      </c>
      <c r="E44" s="205">
        <v>3</v>
      </c>
      <c r="F44" s="203"/>
      <c r="G44" s="206"/>
      <c r="H44" s="206"/>
      <c r="I44" s="205"/>
      <c r="J44" s="207"/>
    </row>
    <row r="45" spans="1:10" ht="21.75">
      <c r="A45" s="202"/>
      <c r="B45" s="203"/>
      <c r="C45" s="204"/>
      <c r="D45" s="205"/>
      <c r="E45" s="205"/>
      <c r="F45" s="203"/>
      <c r="G45" s="206"/>
      <c r="H45" s="206"/>
      <c r="I45" s="205"/>
      <c r="J45" s="207"/>
    </row>
    <row r="46" spans="1:10" ht="21.75">
      <c r="A46" s="208" t="s">
        <v>1155</v>
      </c>
      <c r="B46" s="203"/>
      <c r="C46" s="204"/>
      <c r="D46" s="205"/>
      <c r="E46" s="205"/>
      <c r="F46" s="208" t="s">
        <v>1155</v>
      </c>
      <c r="G46" s="206"/>
      <c r="H46" s="206"/>
      <c r="I46" s="205"/>
      <c r="J46" s="207"/>
    </row>
    <row r="47" spans="1:10" ht="21.75">
      <c r="A47" s="208"/>
      <c r="B47" s="209" t="s">
        <v>1156</v>
      </c>
      <c r="C47" s="204"/>
      <c r="D47" s="205"/>
      <c r="E47" s="205"/>
      <c r="F47" s="209"/>
      <c r="G47" s="210" t="s">
        <v>1158</v>
      </c>
      <c r="H47" s="206"/>
      <c r="I47" s="205"/>
      <c r="J47" s="207"/>
    </row>
    <row r="48" spans="1:10" ht="21.75">
      <c r="A48" s="202"/>
      <c r="B48" s="203" t="s">
        <v>783</v>
      </c>
      <c r="C48" s="204" t="s">
        <v>1176</v>
      </c>
      <c r="D48" s="205">
        <v>2</v>
      </c>
      <c r="E48" s="205">
        <v>3</v>
      </c>
      <c r="F48" s="203"/>
      <c r="G48" s="206" t="s">
        <v>800</v>
      </c>
      <c r="H48" s="206" t="s">
        <v>1177</v>
      </c>
      <c r="I48" s="205">
        <v>3</v>
      </c>
      <c r="J48" s="207">
        <v>4</v>
      </c>
    </row>
    <row r="49" spans="1:10" ht="21.75">
      <c r="A49" s="202"/>
      <c r="B49" s="203" t="s">
        <v>790</v>
      </c>
      <c r="C49" s="204" t="s">
        <v>791</v>
      </c>
      <c r="D49" s="205">
        <v>2</v>
      </c>
      <c r="E49" s="207">
        <v>3</v>
      </c>
      <c r="F49" s="203"/>
      <c r="G49" s="206"/>
      <c r="H49" s="206" t="s">
        <v>1178</v>
      </c>
      <c r="I49" s="205"/>
      <c r="J49" s="207"/>
    </row>
    <row r="50" spans="1:10" ht="21.75">
      <c r="A50" s="202"/>
      <c r="B50" s="209" t="s">
        <v>1160</v>
      </c>
      <c r="C50" s="206"/>
      <c r="D50" s="205"/>
      <c r="E50" s="207"/>
      <c r="F50" s="203"/>
      <c r="G50" s="209" t="s">
        <v>1160</v>
      </c>
      <c r="H50" s="206"/>
      <c r="I50" s="205"/>
      <c r="J50" s="207"/>
    </row>
    <row r="51" spans="1:10" ht="21.75">
      <c r="A51" s="202"/>
      <c r="B51" s="206" t="s">
        <v>882</v>
      </c>
      <c r="C51" s="206" t="s">
        <v>1161</v>
      </c>
      <c r="D51" s="205">
        <v>3</v>
      </c>
      <c r="E51" s="207">
        <v>6</v>
      </c>
      <c r="F51" s="203"/>
      <c r="G51" s="206" t="s">
        <v>882</v>
      </c>
      <c r="H51" s="206" t="s">
        <v>1161</v>
      </c>
      <c r="I51" s="205">
        <v>3</v>
      </c>
      <c r="J51" s="207">
        <v>6</v>
      </c>
    </row>
    <row r="52" spans="1:10" ht="21.75">
      <c r="A52" s="202"/>
      <c r="B52" s="206" t="s">
        <v>1179</v>
      </c>
      <c r="C52" s="206" t="s">
        <v>1180</v>
      </c>
      <c r="D52" s="205">
        <v>3</v>
      </c>
      <c r="E52" s="207">
        <v>6</v>
      </c>
      <c r="F52" s="203"/>
      <c r="G52" s="206" t="s">
        <v>882</v>
      </c>
      <c r="H52" s="206" t="s">
        <v>1161</v>
      </c>
      <c r="I52" s="205">
        <v>3</v>
      </c>
      <c r="J52" s="207">
        <v>6</v>
      </c>
    </row>
    <row r="53" spans="1:10" ht="21.75">
      <c r="A53" s="202"/>
      <c r="B53" s="203"/>
      <c r="C53" s="204" t="s">
        <v>1181</v>
      </c>
      <c r="D53" s="205"/>
      <c r="E53" s="205"/>
      <c r="F53" s="203"/>
      <c r="G53" s="203" t="s">
        <v>882</v>
      </c>
      <c r="H53" s="204" t="s">
        <v>1182</v>
      </c>
      <c r="I53" s="205">
        <v>2</v>
      </c>
      <c r="J53" s="205">
        <v>4</v>
      </c>
    </row>
    <row r="54" spans="1:10" ht="21.75">
      <c r="A54" s="202"/>
      <c r="B54" s="203" t="s">
        <v>882</v>
      </c>
      <c r="C54" s="204" t="s">
        <v>1182</v>
      </c>
      <c r="D54" s="205">
        <v>2</v>
      </c>
      <c r="E54" s="205">
        <v>4</v>
      </c>
      <c r="F54" s="208"/>
      <c r="G54" s="203" t="s">
        <v>882</v>
      </c>
      <c r="H54" s="204" t="s">
        <v>1182</v>
      </c>
      <c r="I54" s="205">
        <v>2</v>
      </c>
      <c r="J54" s="205">
        <v>4</v>
      </c>
    </row>
    <row r="55" spans="1:10" ht="21.75">
      <c r="A55" s="202"/>
      <c r="B55" s="206"/>
      <c r="C55" s="206"/>
      <c r="D55" s="205"/>
      <c r="E55" s="207"/>
      <c r="F55" s="202"/>
      <c r="G55" s="203"/>
      <c r="H55" s="204"/>
      <c r="I55" s="205"/>
      <c r="J55" s="205"/>
    </row>
    <row r="56" spans="1:10" ht="21.75">
      <c r="A56" s="208" t="s">
        <v>1162</v>
      </c>
      <c r="B56" s="206"/>
      <c r="C56" s="206"/>
      <c r="D56" s="205"/>
      <c r="E56" s="207"/>
      <c r="F56" s="208" t="s">
        <v>1162</v>
      </c>
      <c r="G56" s="206"/>
      <c r="H56" s="206"/>
      <c r="I56" s="205"/>
      <c r="J56" s="207"/>
    </row>
    <row r="57" spans="1:10" ht="21.75">
      <c r="A57" s="202"/>
      <c r="B57" s="206" t="s">
        <v>1183</v>
      </c>
      <c r="C57" s="206" t="s">
        <v>1184</v>
      </c>
      <c r="D57" s="205" t="s">
        <v>482</v>
      </c>
      <c r="E57" s="207">
        <v>2</v>
      </c>
      <c r="F57" s="202"/>
      <c r="G57" s="206" t="s">
        <v>1185</v>
      </c>
      <c r="H57" s="206" t="s">
        <v>1186</v>
      </c>
      <c r="I57" s="205" t="s">
        <v>482</v>
      </c>
      <c r="J57" s="207">
        <v>2</v>
      </c>
    </row>
    <row r="58" spans="1:10" ht="21.75">
      <c r="A58" s="202"/>
      <c r="B58" s="206"/>
      <c r="C58" s="206"/>
      <c r="D58" s="205"/>
      <c r="E58" s="207"/>
      <c r="F58" s="203"/>
      <c r="G58" s="206"/>
      <c r="H58" s="206"/>
      <c r="I58" s="205"/>
      <c r="J58" s="207"/>
    </row>
    <row r="59" spans="1:10" ht="21.75">
      <c r="A59" s="202"/>
      <c r="B59" s="206"/>
      <c r="C59" s="206"/>
      <c r="D59" s="205"/>
      <c r="E59" s="207"/>
      <c r="F59" s="203"/>
      <c r="G59" s="206"/>
      <c r="H59" s="206"/>
      <c r="I59" s="205"/>
      <c r="J59" s="207"/>
    </row>
    <row r="60" spans="1:10" ht="21.75">
      <c r="A60" s="202"/>
      <c r="B60" s="206"/>
      <c r="C60" s="206"/>
      <c r="D60" s="205"/>
      <c r="E60" s="207"/>
      <c r="F60" s="203"/>
      <c r="G60" s="206"/>
      <c r="H60" s="206"/>
      <c r="I60" s="205"/>
      <c r="J60" s="207"/>
    </row>
    <row r="61" spans="1:10" ht="21.75">
      <c r="A61" s="202"/>
      <c r="B61" s="206"/>
      <c r="C61" s="206"/>
      <c r="D61" s="205"/>
      <c r="E61" s="207"/>
      <c r="F61" s="203"/>
      <c r="G61" s="206"/>
      <c r="H61" s="206"/>
      <c r="I61" s="205"/>
      <c r="J61" s="207"/>
    </row>
    <row r="62" spans="1:10" ht="21.75">
      <c r="A62" s="202"/>
      <c r="B62" s="206"/>
      <c r="C62" s="206"/>
      <c r="D62" s="205"/>
      <c r="E62" s="207"/>
      <c r="F62" s="203"/>
      <c r="G62" s="206"/>
      <c r="H62" s="206"/>
      <c r="I62" s="205"/>
      <c r="J62" s="207"/>
    </row>
    <row r="63" spans="1:10" ht="21.75">
      <c r="A63" s="202"/>
      <c r="B63" s="206"/>
      <c r="C63" s="206"/>
      <c r="D63" s="198"/>
      <c r="E63" s="204"/>
      <c r="F63" s="206"/>
      <c r="G63" s="206"/>
      <c r="H63" s="206"/>
      <c r="I63" s="198"/>
      <c r="J63" s="198"/>
    </row>
    <row r="64" spans="1:10" ht="21.75">
      <c r="A64" s="202"/>
      <c r="B64" s="206"/>
      <c r="C64" s="206"/>
      <c r="D64" s="198"/>
      <c r="E64" s="204"/>
      <c r="F64" s="206"/>
      <c r="G64" s="206"/>
      <c r="H64" s="206"/>
      <c r="I64" s="198"/>
      <c r="J64" s="198"/>
    </row>
    <row r="65" spans="1:10" ht="21.75">
      <c r="A65" s="202"/>
      <c r="B65" s="206"/>
      <c r="C65" s="206"/>
      <c r="D65" s="198"/>
      <c r="E65" s="204"/>
      <c r="F65" s="206"/>
      <c r="G65" s="206"/>
      <c r="H65" s="206"/>
      <c r="I65" s="198"/>
      <c r="J65" s="198"/>
    </row>
    <row r="66" spans="1:10" ht="21.75">
      <c r="A66" s="202"/>
      <c r="B66" s="206"/>
      <c r="C66" s="206"/>
      <c r="D66" s="198"/>
      <c r="E66" s="204"/>
      <c r="F66" s="206"/>
      <c r="G66" s="206"/>
      <c r="H66" s="206"/>
      <c r="I66" s="198"/>
      <c r="J66" s="198"/>
    </row>
    <row r="67" spans="1:10" ht="21.75">
      <c r="A67" s="202"/>
      <c r="B67" s="206"/>
      <c r="C67" s="206"/>
      <c r="D67" s="198"/>
      <c r="E67" s="204"/>
      <c r="F67" s="206"/>
      <c r="G67" s="206"/>
      <c r="H67" s="206"/>
      <c r="I67" s="198"/>
      <c r="J67" s="198"/>
    </row>
    <row r="68" spans="1:10" ht="21.75">
      <c r="A68" s="211"/>
      <c r="B68" s="212"/>
      <c r="C68" s="213" t="s">
        <v>634</v>
      </c>
      <c r="D68" s="214">
        <v>17</v>
      </c>
      <c r="E68" s="215">
        <v>31</v>
      </c>
      <c r="F68" s="212"/>
      <c r="G68" s="212"/>
      <c r="H68" s="213" t="s">
        <v>634</v>
      </c>
      <c r="I68" s="214">
        <v>14</v>
      </c>
      <c r="J68" s="214">
        <v>30</v>
      </c>
    </row>
    <row r="69" spans="1:10" ht="21.75">
      <c r="A69" s="288" t="s">
        <v>1128</v>
      </c>
      <c r="B69" s="288"/>
      <c r="C69" s="288"/>
      <c r="D69" s="288"/>
      <c r="E69" s="288"/>
      <c r="F69" s="288"/>
      <c r="G69" s="288"/>
      <c r="H69" s="288"/>
      <c r="I69" s="288"/>
      <c r="J69" s="288"/>
    </row>
    <row r="70" spans="1:10" ht="21.75">
      <c r="A70" s="288" t="s">
        <v>1129</v>
      </c>
      <c r="B70" s="288"/>
      <c r="C70" s="288"/>
      <c r="D70" s="288"/>
      <c r="E70" s="288"/>
      <c r="F70" s="288"/>
      <c r="G70" s="288"/>
      <c r="H70" s="288"/>
      <c r="I70" s="288"/>
      <c r="J70" s="288"/>
    </row>
    <row r="71" spans="1:10" ht="21.75">
      <c r="A71" s="288" t="s">
        <v>1130</v>
      </c>
      <c r="B71" s="288"/>
      <c r="C71" s="288"/>
      <c r="D71" s="292"/>
      <c r="E71" s="292"/>
      <c r="F71" s="292"/>
      <c r="G71" s="292"/>
      <c r="H71" s="292"/>
      <c r="I71" s="292"/>
      <c r="J71" s="292"/>
    </row>
    <row r="72" spans="1:10" ht="21.75">
      <c r="A72" s="32"/>
      <c r="B72" s="32"/>
      <c r="C72" s="32"/>
      <c r="D72" s="196"/>
      <c r="E72" s="196"/>
      <c r="F72" s="196"/>
      <c r="G72" s="196"/>
      <c r="H72" s="196"/>
      <c r="I72" s="196"/>
      <c r="J72" s="196"/>
    </row>
    <row r="73" spans="1:10" ht="21.75">
      <c r="A73" s="279" t="s">
        <v>1187</v>
      </c>
      <c r="B73" s="285"/>
      <c r="C73" s="286"/>
      <c r="D73" s="197" t="s">
        <v>1132</v>
      </c>
      <c r="E73" s="197" t="s">
        <v>1133</v>
      </c>
      <c r="F73" s="279" t="s">
        <v>1188</v>
      </c>
      <c r="G73" s="285"/>
      <c r="H73" s="286"/>
      <c r="I73" s="197" t="s">
        <v>1132</v>
      </c>
      <c r="J73" s="197" t="s">
        <v>1133</v>
      </c>
    </row>
    <row r="74" spans="1:10" ht="21.75">
      <c r="A74" s="293" t="s">
        <v>1135</v>
      </c>
      <c r="B74" s="294"/>
      <c r="C74" s="278"/>
      <c r="D74" s="198"/>
      <c r="E74" s="199"/>
      <c r="F74" s="293" t="s">
        <v>1135</v>
      </c>
      <c r="G74" s="294"/>
      <c r="H74" s="278"/>
      <c r="I74" s="199"/>
      <c r="J74" s="200"/>
    </row>
    <row r="75" spans="1:10" ht="21.75">
      <c r="A75" s="202"/>
      <c r="B75" s="203" t="s">
        <v>1171</v>
      </c>
      <c r="C75" s="204" t="s">
        <v>1172</v>
      </c>
      <c r="D75" s="205">
        <v>1</v>
      </c>
      <c r="E75" s="205">
        <v>2</v>
      </c>
      <c r="F75" s="203"/>
      <c r="G75" s="203" t="s">
        <v>1171</v>
      </c>
      <c r="H75" s="204" t="s">
        <v>1172</v>
      </c>
      <c r="I75" s="205">
        <v>1</v>
      </c>
      <c r="J75" s="205">
        <v>2</v>
      </c>
    </row>
    <row r="76" spans="1:10" ht="21.75">
      <c r="A76" s="202"/>
      <c r="B76" s="203"/>
      <c r="C76" s="204" t="s">
        <v>1173</v>
      </c>
      <c r="D76" s="205"/>
      <c r="E76" s="205"/>
      <c r="F76" s="203"/>
      <c r="G76" s="203"/>
      <c r="H76" s="204" t="s">
        <v>1173</v>
      </c>
      <c r="I76" s="205"/>
      <c r="J76" s="205"/>
    </row>
    <row r="77" spans="1:10" ht="21.75">
      <c r="A77" s="202"/>
      <c r="B77" s="203"/>
      <c r="C77" s="204"/>
      <c r="D77" s="205"/>
      <c r="E77" s="205"/>
      <c r="F77" s="203"/>
      <c r="G77" s="206"/>
      <c r="H77" s="206"/>
      <c r="I77" s="205"/>
      <c r="J77" s="207"/>
    </row>
    <row r="78" spans="1:10" ht="21.75">
      <c r="A78" s="208" t="s">
        <v>1155</v>
      </c>
      <c r="B78" s="203"/>
      <c r="C78" s="204"/>
      <c r="D78" s="205"/>
      <c r="E78" s="205"/>
      <c r="F78" s="208" t="s">
        <v>1155</v>
      </c>
      <c r="G78" s="206"/>
      <c r="H78" s="206"/>
      <c r="I78" s="205"/>
      <c r="J78" s="207"/>
    </row>
    <row r="79" spans="1:10" ht="21.75">
      <c r="A79" s="208"/>
      <c r="B79" s="209" t="s">
        <v>1189</v>
      </c>
      <c r="C79" s="204"/>
      <c r="D79" s="205"/>
      <c r="E79" s="205"/>
      <c r="F79" s="209"/>
      <c r="G79" s="209" t="s">
        <v>1158</v>
      </c>
      <c r="H79" s="206"/>
      <c r="I79" s="205"/>
      <c r="J79" s="207"/>
    </row>
    <row r="80" spans="1:10" ht="21.75">
      <c r="A80" s="202"/>
      <c r="B80" s="206" t="s">
        <v>882</v>
      </c>
      <c r="C80" s="206" t="s">
        <v>1161</v>
      </c>
      <c r="D80" s="205">
        <v>3</v>
      </c>
      <c r="E80" s="207">
        <v>6</v>
      </c>
      <c r="F80" s="203"/>
      <c r="G80" s="203" t="s">
        <v>802</v>
      </c>
      <c r="H80" s="204" t="s">
        <v>803</v>
      </c>
      <c r="I80" s="205">
        <v>3</v>
      </c>
      <c r="J80" s="205">
        <v>4</v>
      </c>
    </row>
    <row r="81" spans="1:10" ht="21.75">
      <c r="A81" s="202"/>
      <c r="B81" s="206" t="s">
        <v>1190</v>
      </c>
      <c r="C81" s="206" t="s">
        <v>1191</v>
      </c>
      <c r="D81" s="205">
        <v>3</v>
      </c>
      <c r="E81" s="207">
        <v>6</v>
      </c>
      <c r="F81" s="203"/>
      <c r="G81" s="206" t="s">
        <v>788</v>
      </c>
      <c r="H81" s="206" t="s">
        <v>789</v>
      </c>
      <c r="I81" s="205">
        <v>2</v>
      </c>
      <c r="J81" s="205">
        <v>3</v>
      </c>
    </row>
    <row r="82" spans="1:10" ht="21.75">
      <c r="A82" s="202"/>
      <c r="B82" s="206" t="s">
        <v>1192</v>
      </c>
      <c r="C82" s="206" t="s">
        <v>1193</v>
      </c>
      <c r="D82" s="205">
        <v>3</v>
      </c>
      <c r="E82" s="207">
        <v>6</v>
      </c>
      <c r="F82" s="203"/>
      <c r="G82" s="210" t="s">
        <v>1194</v>
      </c>
      <c r="H82" s="206"/>
      <c r="I82" s="205"/>
      <c r="J82" s="205"/>
    </row>
    <row r="83" spans="1:10" ht="21.75">
      <c r="A83" s="208"/>
      <c r="B83" s="209"/>
      <c r="C83" s="204" t="s">
        <v>1195</v>
      </c>
      <c r="D83" s="205"/>
      <c r="E83" s="205"/>
      <c r="F83" s="203"/>
      <c r="G83" s="206" t="s">
        <v>1196</v>
      </c>
      <c r="H83" s="206" t="s">
        <v>1194</v>
      </c>
      <c r="I83" s="205">
        <v>4</v>
      </c>
      <c r="J83" s="207" t="s">
        <v>885</v>
      </c>
    </row>
    <row r="84" spans="1:10" ht="21.75">
      <c r="A84" s="208"/>
      <c r="B84" s="203"/>
      <c r="C84" s="204"/>
      <c r="D84" s="205"/>
      <c r="E84" s="205"/>
      <c r="F84" s="208"/>
      <c r="G84" s="206"/>
      <c r="H84" s="206"/>
      <c r="I84" s="205"/>
      <c r="J84" s="207"/>
    </row>
    <row r="85" spans="1:10" ht="21.75">
      <c r="A85" s="208" t="s">
        <v>1197</v>
      </c>
      <c r="B85" s="203"/>
      <c r="C85" s="204"/>
      <c r="D85" s="205"/>
      <c r="E85" s="205"/>
      <c r="F85" s="208" t="s">
        <v>1197</v>
      </c>
      <c r="G85" s="206"/>
      <c r="H85" s="206"/>
      <c r="I85" s="205"/>
      <c r="J85" s="207"/>
    </row>
    <row r="86" spans="1:10" ht="21.75">
      <c r="A86" s="202"/>
      <c r="B86" s="203" t="s">
        <v>1198</v>
      </c>
      <c r="C86" s="204" t="s">
        <v>1199</v>
      </c>
      <c r="D86" s="205">
        <v>3</v>
      </c>
      <c r="E86" s="205">
        <v>6</v>
      </c>
      <c r="F86" s="203"/>
      <c r="G86" s="206" t="s">
        <v>1200</v>
      </c>
      <c r="H86" s="206" t="s">
        <v>1201</v>
      </c>
      <c r="I86" s="205">
        <v>3</v>
      </c>
      <c r="J86" s="207">
        <v>6</v>
      </c>
    </row>
    <row r="87" spans="1:10" ht="21.75">
      <c r="A87" s="202"/>
      <c r="B87" s="203"/>
      <c r="C87" s="204"/>
      <c r="D87" s="205"/>
      <c r="E87" s="205"/>
      <c r="F87" s="203"/>
      <c r="G87" s="206" t="s">
        <v>1200</v>
      </c>
      <c r="H87" s="206" t="s">
        <v>1202</v>
      </c>
      <c r="I87" s="205">
        <v>2</v>
      </c>
      <c r="J87" s="207">
        <v>3</v>
      </c>
    </row>
    <row r="88" spans="1:10" ht="21.75">
      <c r="A88" s="202"/>
      <c r="B88" s="203"/>
      <c r="C88" s="204"/>
      <c r="D88" s="205"/>
      <c r="E88" s="205"/>
      <c r="F88" s="203"/>
      <c r="G88" s="206" t="s">
        <v>1200</v>
      </c>
      <c r="H88" s="206" t="s">
        <v>1203</v>
      </c>
      <c r="I88" s="205">
        <v>2</v>
      </c>
      <c r="J88" s="207">
        <v>3</v>
      </c>
    </row>
    <row r="89" spans="1:10" ht="21.75">
      <c r="A89" s="202"/>
      <c r="B89" s="206"/>
      <c r="C89" s="206"/>
      <c r="D89" s="198"/>
      <c r="E89" s="204"/>
      <c r="F89" s="208"/>
      <c r="G89" s="206"/>
      <c r="H89" s="206"/>
      <c r="I89" s="198"/>
      <c r="J89" s="198"/>
    </row>
    <row r="90" spans="1:10" ht="21.75">
      <c r="A90" s="202"/>
      <c r="B90" s="206"/>
      <c r="C90" s="206"/>
      <c r="D90" s="198"/>
      <c r="E90" s="204"/>
      <c r="F90" s="208" t="s">
        <v>1162</v>
      </c>
      <c r="G90" s="206"/>
      <c r="H90" s="206"/>
      <c r="I90" s="198"/>
      <c r="J90" s="198"/>
    </row>
    <row r="91" spans="1:10" ht="21.75">
      <c r="A91" s="202"/>
      <c r="B91" s="206"/>
      <c r="C91" s="206"/>
      <c r="D91" s="198"/>
      <c r="E91" s="204"/>
      <c r="F91" s="206"/>
      <c r="G91" s="206" t="s">
        <v>1204</v>
      </c>
      <c r="H91" s="206" t="s">
        <v>1205</v>
      </c>
      <c r="I91" s="205" t="s">
        <v>482</v>
      </c>
      <c r="J91" s="207">
        <v>2</v>
      </c>
    </row>
    <row r="92" spans="1:10" ht="21.75">
      <c r="A92" s="208"/>
      <c r="B92" s="206"/>
      <c r="C92" s="206"/>
      <c r="D92" s="198"/>
      <c r="E92" s="204"/>
      <c r="F92" s="206"/>
      <c r="G92" s="206"/>
      <c r="H92" s="206"/>
      <c r="I92" s="205"/>
      <c r="J92" s="207"/>
    </row>
    <row r="93" spans="1:10" ht="21.75">
      <c r="A93" s="208"/>
      <c r="B93" s="206"/>
      <c r="C93" s="206"/>
      <c r="D93" s="198"/>
      <c r="E93" s="204"/>
      <c r="F93" s="206"/>
      <c r="G93" s="206"/>
      <c r="H93" s="206"/>
      <c r="I93" s="205"/>
      <c r="J93" s="207"/>
    </row>
    <row r="94" spans="1:10" ht="21.75">
      <c r="A94" s="208"/>
      <c r="B94" s="206"/>
      <c r="C94" s="206"/>
      <c r="D94" s="198"/>
      <c r="E94" s="204"/>
      <c r="F94" s="206"/>
      <c r="G94" s="206"/>
      <c r="H94" s="206"/>
      <c r="I94" s="205"/>
      <c r="J94" s="207"/>
    </row>
    <row r="95" spans="1:10" ht="21.75">
      <c r="A95" s="208"/>
      <c r="B95" s="206"/>
      <c r="C95" s="206"/>
      <c r="D95" s="198"/>
      <c r="E95" s="204"/>
      <c r="F95" s="206"/>
      <c r="G95" s="206"/>
      <c r="H95" s="206"/>
      <c r="I95" s="205"/>
      <c r="J95" s="207"/>
    </row>
    <row r="96" spans="1:10" ht="21.75">
      <c r="A96" s="208"/>
      <c r="B96" s="206"/>
      <c r="C96" s="206"/>
      <c r="D96" s="198"/>
      <c r="E96" s="204"/>
      <c r="F96" s="206"/>
      <c r="G96" s="206"/>
      <c r="H96" s="206"/>
      <c r="I96" s="205"/>
      <c r="J96" s="207"/>
    </row>
    <row r="97" spans="1:10" ht="21.75">
      <c r="A97" s="208"/>
      <c r="B97" s="206"/>
      <c r="C97" s="206"/>
      <c r="D97" s="198"/>
      <c r="E97" s="204"/>
      <c r="F97" s="206"/>
      <c r="G97" s="206"/>
      <c r="H97" s="206"/>
      <c r="I97" s="205"/>
      <c r="J97" s="207"/>
    </row>
    <row r="98" spans="1:10" ht="21.75">
      <c r="A98" s="202"/>
      <c r="B98" s="206"/>
      <c r="C98" s="206"/>
      <c r="D98" s="198"/>
      <c r="E98" s="204"/>
      <c r="F98" s="206"/>
      <c r="G98" s="206"/>
      <c r="H98" s="206"/>
      <c r="I98" s="198"/>
      <c r="J98" s="198"/>
    </row>
    <row r="99" spans="1:10" ht="21.75">
      <c r="A99" s="202"/>
      <c r="B99" s="206"/>
      <c r="C99" s="206"/>
      <c r="D99" s="198"/>
      <c r="E99" s="204"/>
      <c r="F99" s="206"/>
      <c r="G99" s="206"/>
      <c r="H99" s="206"/>
      <c r="I99" s="198"/>
      <c r="J99" s="198"/>
    </row>
    <row r="100" spans="1:10" ht="21.75">
      <c r="A100" s="202"/>
      <c r="B100" s="206"/>
      <c r="C100" s="206"/>
      <c r="D100" s="198"/>
      <c r="E100" s="204"/>
      <c r="F100" s="206"/>
      <c r="G100" s="206"/>
      <c r="H100" s="206"/>
      <c r="I100" s="198"/>
      <c r="J100" s="198"/>
    </row>
    <row r="101" spans="1:10" ht="21.75">
      <c r="A101" s="202"/>
      <c r="B101" s="206"/>
      <c r="C101" s="206"/>
      <c r="D101" s="198"/>
      <c r="E101" s="204"/>
      <c r="F101" s="206"/>
      <c r="G101" s="206"/>
      <c r="H101" s="206"/>
      <c r="I101" s="198"/>
      <c r="J101" s="198"/>
    </row>
    <row r="102" spans="1:10" ht="21.75">
      <c r="A102" s="211"/>
      <c r="B102" s="212"/>
      <c r="C102" s="213" t="s">
        <v>634</v>
      </c>
      <c r="D102" s="214">
        <v>13</v>
      </c>
      <c r="E102" s="215">
        <v>26</v>
      </c>
      <c r="F102" s="212"/>
      <c r="G102" s="212"/>
      <c r="H102" s="213" t="s">
        <v>634</v>
      </c>
      <c r="I102" s="214">
        <v>17</v>
      </c>
      <c r="J102" s="214">
        <v>23</v>
      </c>
    </row>
  </sheetData>
  <mergeCells count="21">
    <mergeCell ref="A1:J1"/>
    <mergeCell ref="A2:J2"/>
    <mergeCell ref="A3:J3"/>
    <mergeCell ref="A5:C5"/>
    <mergeCell ref="F5:H5"/>
    <mergeCell ref="A6:C6"/>
    <mergeCell ref="F6:H6"/>
    <mergeCell ref="A35:J35"/>
    <mergeCell ref="A36:J36"/>
    <mergeCell ref="A37:J37"/>
    <mergeCell ref="A39:C39"/>
    <mergeCell ref="F39:H39"/>
    <mergeCell ref="A40:C40"/>
    <mergeCell ref="F40:H40"/>
    <mergeCell ref="A74:C74"/>
    <mergeCell ref="F74:H74"/>
    <mergeCell ref="A69:J69"/>
    <mergeCell ref="A70:J70"/>
    <mergeCell ref="A71:J71"/>
    <mergeCell ref="A73:C73"/>
    <mergeCell ref="F73:H73"/>
  </mergeCells>
  <printOptions/>
  <pageMargins left="0.7480314960629921" right="0.35433070866141736" top="0.984251968503937" bottom="0.984251968503937" header="0.511811023622047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8"/>
  <sheetViews>
    <sheetView zoomScale="75" zoomScaleNormal="75" workbookViewId="0" topLeftCell="A1">
      <selection activeCell="C4" sqref="C4:C6"/>
    </sheetView>
  </sheetViews>
  <sheetFormatPr defaultColWidth="9.140625" defaultRowHeight="21.75"/>
  <cols>
    <col min="1" max="1" width="5.7109375" style="0" customWidth="1"/>
    <col min="2" max="2" width="9.57421875" style="0" customWidth="1"/>
    <col min="3" max="3" width="34.8515625" style="0" customWidth="1"/>
    <col min="4" max="4" width="6.7109375" style="0" customWidth="1"/>
    <col min="5" max="5" width="4.7109375" style="0" customWidth="1"/>
    <col min="6" max="6" width="5.140625" style="0" customWidth="1"/>
    <col min="7" max="12" width="3.7109375" style="0" customWidth="1"/>
    <col min="13" max="13" width="6.140625" style="0" customWidth="1"/>
    <col min="14" max="14" width="36.140625" style="0" customWidth="1"/>
    <col min="15" max="15" width="18.140625" style="0" customWidth="1"/>
  </cols>
  <sheetData>
    <row r="1" spans="1:15" ht="26.25">
      <c r="A1" s="297" t="s">
        <v>908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7" t="s">
        <v>904</v>
      </c>
    </row>
    <row r="2" spans="1:15" ht="21.75">
      <c r="A2" t="s">
        <v>640</v>
      </c>
      <c r="D2" s="298" t="s">
        <v>781</v>
      </c>
      <c r="E2" s="298"/>
      <c r="F2" s="298"/>
      <c r="G2" s="298"/>
      <c r="H2" s="298"/>
      <c r="I2" s="298"/>
      <c r="J2" s="298"/>
      <c r="K2" s="298"/>
      <c r="L2" s="298"/>
      <c r="M2" s="298" t="s">
        <v>782</v>
      </c>
      <c r="N2" s="298"/>
      <c r="O2" s="298"/>
    </row>
    <row r="3" spans="4:12" ht="21.75">
      <c r="D3" s="299"/>
      <c r="E3" s="299"/>
      <c r="F3" s="299"/>
      <c r="G3" s="299"/>
      <c r="H3" s="299"/>
      <c r="I3" s="299"/>
      <c r="J3" s="299"/>
      <c r="K3" s="299"/>
      <c r="L3" s="299"/>
    </row>
    <row r="4" spans="1:15" ht="21.75">
      <c r="A4" s="295" t="s">
        <v>604</v>
      </c>
      <c r="B4" s="280" t="s">
        <v>618</v>
      </c>
      <c r="C4" s="280" t="s">
        <v>659</v>
      </c>
      <c r="D4" s="4" t="s">
        <v>612</v>
      </c>
      <c r="E4" s="280" t="s">
        <v>605</v>
      </c>
      <c r="F4" s="280"/>
      <c r="G4" s="300" t="s">
        <v>614</v>
      </c>
      <c r="H4" s="300"/>
      <c r="I4" s="300" t="s">
        <v>615</v>
      </c>
      <c r="J4" s="300"/>
      <c r="K4" s="301" t="s">
        <v>616</v>
      </c>
      <c r="L4" s="301"/>
      <c r="M4" s="295" t="s">
        <v>617</v>
      </c>
      <c r="N4" s="280" t="s">
        <v>609</v>
      </c>
      <c r="O4" s="280" t="s">
        <v>610</v>
      </c>
    </row>
    <row r="5" spans="1:15" ht="21.75">
      <c r="A5" s="302"/>
      <c r="B5" s="201"/>
      <c r="C5" s="201"/>
      <c r="D5" s="295" t="s">
        <v>611</v>
      </c>
      <c r="E5" s="296" t="s">
        <v>606</v>
      </c>
      <c r="F5" s="280" t="s">
        <v>607</v>
      </c>
      <c r="G5" s="280" t="s">
        <v>613</v>
      </c>
      <c r="H5" s="280"/>
      <c r="I5" s="280"/>
      <c r="J5" s="280"/>
      <c r="K5" s="280"/>
      <c r="L5" s="280"/>
      <c r="M5" s="303"/>
      <c r="N5" s="280"/>
      <c r="O5" s="280"/>
    </row>
    <row r="6" spans="1:15" ht="21.75">
      <c r="A6" s="302"/>
      <c r="B6" s="201"/>
      <c r="C6" s="201"/>
      <c r="D6" s="295"/>
      <c r="E6" s="296"/>
      <c r="F6" s="280"/>
      <c r="G6" s="4">
        <v>1</v>
      </c>
      <c r="H6" s="4">
        <v>2</v>
      </c>
      <c r="I6" s="4">
        <v>3</v>
      </c>
      <c r="J6" s="4">
        <v>4</v>
      </c>
      <c r="K6" s="8">
        <v>5</v>
      </c>
      <c r="L6" s="8">
        <v>6</v>
      </c>
      <c r="M6" s="303"/>
      <c r="N6" s="280"/>
      <c r="O6" s="280"/>
    </row>
    <row r="7" spans="1:15" ht="21.75">
      <c r="A7" s="4">
        <v>1</v>
      </c>
      <c r="B7" s="4" t="s">
        <v>783</v>
      </c>
      <c r="C7" s="5" t="s">
        <v>784</v>
      </c>
      <c r="D7" s="4">
        <v>3</v>
      </c>
      <c r="E7" s="4" t="s">
        <v>785</v>
      </c>
      <c r="F7" s="4"/>
      <c r="G7" s="4"/>
      <c r="H7" s="4"/>
      <c r="I7" s="4" t="s">
        <v>785</v>
      </c>
      <c r="J7" s="4"/>
      <c r="K7" s="8"/>
      <c r="L7" s="8"/>
      <c r="M7" s="4" t="s">
        <v>852</v>
      </c>
      <c r="N7" s="5" t="s">
        <v>853</v>
      </c>
      <c r="O7" s="5"/>
    </row>
    <row r="8" spans="1:15" ht="21.75">
      <c r="A8" s="4">
        <v>2</v>
      </c>
      <c r="B8" s="4" t="s">
        <v>786</v>
      </c>
      <c r="C8" s="5" t="s">
        <v>787</v>
      </c>
      <c r="D8" s="4">
        <v>4</v>
      </c>
      <c r="E8" s="4" t="s">
        <v>785</v>
      </c>
      <c r="F8" s="4"/>
      <c r="G8" s="4" t="s">
        <v>785</v>
      </c>
      <c r="H8" s="4"/>
      <c r="I8" s="4"/>
      <c r="J8" s="4"/>
      <c r="K8" s="8"/>
      <c r="L8" s="8"/>
      <c r="M8" s="4" t="s">
        <v>854</v>
      </c>
      <c r="N8" s="5" t="s">
        <v>1047</v>
      </c>
      <c r="O8" s="5"/>
    </row>
    <row r="9" spans="1:15" ht="21.75">
      <c r="A9" s="4">
        <v>3</v>
      </c>
      <c r="B9" s="4" t="s">
        <v>788</v>
      </c>
      <c r="C9" s="5" t="s">
        <v>789</v>
      </c>
      <c r="D9" s="4">
        <v>3</v>
      </c>
      <c r="E9" s="4" t="s">
        <v>785</v>
      </c>
      <c r="F9" s="4"/>
      <c r="G9" s="4"/>
      <c r="H9" s="4"/>
      <c r="I9" s="4"/>
      <c r="J9" s="4"/>
      <c r="K9" s="8"/>
      <c r="L9" s="8"/>
      <c r="M9" s="4" t="s">
        <v>852</v>
      </c>
      <c r="N9" s="5" t="s">
        <v>853</v>
      </c>
      <c r="O9" s="5"/>
    </row>
    <row r="10" spans="1:15" ht="21.75">
      <c r="A10" s="4">
        <v>4</v>
      </c>
      <c r="B10" s="4" t="s">
        <v>790</v>
      </c>
      <c r="C10" s="5" t="s">
        <v>791</v>
      </c>
      <c r="D10" s="4">
        <v>3</v>
      </c>
      <c r="E10" s="4" t="s">
        <v>785</v>
      </c>
      <c r="F10" s="4"/>
      <c r="G10" s="4"/>
      <c r="H10" s="4"/>
      <c r="I10" s="4" t="s">
        <v>785</v>
      </c>
      <c r="J10" s="4"/>
      <c r="K10" s="8"/>
      <c r="L10" s="8"/>
      <c r="M10" s="4" t="s">
        <v>856</v>
      </c>
      <c r="N10" s="5" t="s">
        <v>1048</v>
      </c>
      <c r="O10" s="5"/>
    </row>
    <row r="11" spans="1:15" ht="21.75">
      <c r="A11" s="4">
        <v>5</v>
      </c>
      <c r="B11" s="4" t="s">
        <v>792</v>
      </c>
      <c r="C11" s="5" t="s">
        <v>793</v>
      </c>
      <c r="D11" s="4">
        <v>3</v>
      </c>
      <c r="E11" s="4" t="s">
        <v>785</v>
      </c>
      <c r="F11" s="4"/>
      <c r="G11" s="4"/>
      <c r="H11" s="4" t="s">
        <v>785</v>
      </c>
      <c r="I11" s="4"/>
      <c r="J11" s="4"/>
      <c r="K11" s="8"/>
      <c r="L11" s="8"/>
      <c r="M11" s="4" t="s">
        <v>859</v>
      </c>
      <c r="N11" s="5" t="s">
        <v>858</v>
      </c>
      <c r="O11" s="5"/>
    </row>
    <row r="12" spans="1:15" ht="21.75">
      <c r="A12" s="4">
        <v>6</v>
      </c>
      <c r="B12" s="4" t="s">
        <v>794</v>
      </c>
      <c r="C12" s="5" t="s">
        <v>795</v>
      </c>
      <c r="D12" s="4">
        <v>2</v>
      </c>
      <c r="E12" s="4" t="s">
        <v>785</v>
      </c>
      <c r="F12" s="4"/>
      <c r="G12" s="4"/>
      <c r="H12" s="4" t="s">
        <v>785</v>
      </c>
      <c r="I12" s="4"/>
      <c r="J12" s="4"/>
      <c r="K12" s="8"/>
      <c r="L12" s="8"/>
      <c r="M12" s="4" t="s">
        <v>936</v>
      </c>
      <c r="N12" s="5" t="s">
        <v>889</v>
      </c>
      <c r="O12" s="5"/>
    </row>
    <row r="13" spans="1:15" ht="21.75">
      <c r="A13" s="4">
        <v>7</v>
      </c>
      <c r="B13" s="4" t="s">
        <v>796</v>
      </c>
      <c r="C13" s="5" t="s">
        <v>797</v>
      </c>
      <c r="D13" s="4">
        <v>4</v>
      </c>
      <c r="E13" s="4" t="s">
        <v>785</v>
      </c>
      <c r="F13" s="4"/>
      <c r="G13" s="4" t="s">
        <v>785</v>
      </c>
      <c r="H13" s="4"/>
      <c r="I13" s="4"/>
      <c r="J13" s="4"/>
      <c r="K13" s="8"/>
      <c r="L13" s="8"/>
      <c r="M13" s="4" t="s">
        <v>871</v>
      </c>
      <c r="N13" s="5" t="s">
        <v>644</v>
      </c>
      <c r="O13" s="5"/>
    </row>
    <row r="14" spans="1:15" ht="21.75">
      <c r="A14" s="4"/>
      <c r="B14" s="4"/>
      <c r="C14" s="5"/>
      <c r="D14" s="4"/>
      <c r="E14" s="4"/>
      <c r="F14" s="4"/>
      <c r="G14" s="4"/>
      <c r="H14" s="4"/>
      <c r="I14" s="4"/>
      <c r="J14" s="4"/>
      <c r="K14" s="8"/>
      <c r="L14" s="8"/>
      <c r="M14" s="4"/>
      <c r="N14" s="5"/>
      <c r="O14" s="5"/>
    </row>
    <row r="15" spans="1:15" ht="21.75">
      <c r="A15" s="4">
        <v>8</v>
      </c>
      <c r="B15" s="11" t="s">
        <v>798</v>
      </c>
      <c r="C15" s="12" t="s">
        <v>799</v>
      </c>
      <c r="D15" s="4">
        <v>4</v>
      </c>
      <c r="E15" s="4" t="s">
        <v>785</v>
      </c>
      <c r="F15" s="4"/>
      <c r="G15" s="4"/>
      <c r="H15" s="4" t="s">
        <v>785</v>
      </c>
      <c r="I15" s="4"/>
      <c r="J15" s="4"/>
      <c r="K15" s="8"/>
      <c r="L15" s="8"/>
      <c r="M15" s="4" t="s">
        <v>872</v>
      </c>
      <c r="N15" s="5" t="s">
        <v>645</v>
      </c>
      <c r="O15" s="5"/>
    </row>
    <row r="16" spans="1:15" ht="21.75">
      <c r="A16" s="4"/>
      <c r="B16" s="11"/>
      <c r="C16" s="12"/>
      <c r="D16" s="4"/>
      <c r="E16" s="4"/>
      <c r="F16" s="4"/>
      <c r="G16" s="4"/>
      <c r="H16" s="4"/>
      <c r="I16" s="4"/>
      <c r="J16" s="4"/>
      <c r="K16" s="8"/>
      <c r="L16" s="8"/>
      <c r="M16" s="4" t="s">
        <v>873</v>
      </c>
      <c r="N16" s="5" t="s">
        <v>646</v>
      </c>
      <c r="O16" s="5"/>
    </row>
    <row r="17" spans="1:15" ht="21.75">
      <c r="A17" s="4"/>
      <c r="B17" s="11"/>
      <c r="C17" s="12"/>
      <c r="D17" s="4"/>
      <c r="E17" s="4"/>
      <c r="F17" s="4"/>
      <c r="G17" s="4"/>
      <c r="H17" s="4"/>
      <c r="I17" s="4"/>
      <c r="J17" s="4"/>
      <c r="K17" s="8"/>
      <c r="L17" s="8"/>
      <c r="M17" s="4" t="s">
        <v>874</v>
      </c>
      <c r="N17" s="5" t="s">
        <v>647</v>
      </c>
      <c r="O17" s="5"/>
    </row>
    <row r="18" spans="1:15" ht="21.75">
      <c r="A18" s="4"/>
      <c r="B18" s="11"/>
      <c r="C18" s="12"/>
      <c r="D18" s="4"/>
      <c r="E18" s="4"/>
      <c r="F18" s="4"/>
      <c r="G18" s="4"/>
      <c r="H18" s="4"/>
      <c r="I18" s="4"/>
      <c r="J18" s="4"/>
      <c r="K18" s="8"/>
      <c r="L18" s="8"/>
      <c r="M18" s="4" t="s">
        <v>869</v>
      </c>
      <c r="N18" s="5" t="s">
        <v>870</v>
      </c>
      <c r="O18" s="5"/>
    </row>
    <row r="19" spans="1:15" ht="21.75">
      <c r="A19" s="4"/>
      <c r="B19" s="11"/>
      <c r="C19" s="12"/>
      <c r="D19" s="4"/>
      <c r="E19" s="4"/>
      <c r="F19" s="4"/>
      <c r="G19" s="4"/>
      <c r="H19" s="4"/>
      <c r="I19" s="4"/>
      <c r="J19" s="4"/>
      <c r="K19" s="8"/>
      <c r="L19" s="8"/>
      <c r="M19" s="4"/>
      <c r="N19" s="5"/>
      <c r="O19" s="5"/>
    </row>
    <row r="20" spans="1:15" ht="21.75">
      <c r="A20" s="11">
        <v>9</v>
      </c>
      <c r="B20" s="11" t="s">
        <v>800</v>
      </c>
      <c r="C20" s="12" t="s">
        <v>801</v>
      </c>
      <c r="D20" s="4">
        <v>4</v>
      </c>
      <c r="E20" s="4" t="s">
        <v>785</v>
      </c>
      <c r="F20" s="4"/>
      <c r="G20" s="4"/>
      <c r="H20" s="4"/>
      <c r="I20" s="4"/>
      <c r="J20" s="4" t="s">
        <v>785</v>
      </c>
      <c r="K20" s="8"/>
      <c r="L20" s="8"/>
      <c r="M20" s="4" t="s">
        <v>860</v>
      </c>
      <c r="N20" s="5" t="s">
        <v>862</v>
      </c>
      <c r="O20" s="5" t="s">
        <v>732</v>
      </c>
    </row>
    <row r="21" spans="1:15" ht="21.75">
      <c r="A21" s="11"/>
      <c r="B21" s="11"/>
      <c r="C21" s="12"/>
      <c r="D21" s="4"/>
      <c r="E21" s="4"/>
      <c r="F21" s="4"/>
      <c r="G21" s="4"/>
      <c r="H21" s="4"/>
      <c r="I21" s="4"/>
      <c r="J21" s="4"/>
      <c r="K21" s="8"/>
      <c r="L21" s="8"/>
      <c r="M21" s="4"/>
      <c r="N21" s="5" t="s">
        <v>863</v>
      </c>
      <c r="O21" s="5"/>
    </row>
    <row r="22" spans="1:15" ht="21.75">
      <c r="A22" s="11">
        <v>10</v>
      </c>
      <c r="B22" s="11" t="s">
        <v>802</v>
      </c>
      <c r="C22" s="12" t="s">
        <v>803</v>
      </c>
      <c r="D22" s="4">
        <v>4</v>
      </c>
      <c r="E22" s="4" t="s">
        <v>785</v>
      </c>
      <c r="F22" s="4"/>
      <c r="G22" s="4"/>
      <c r="H22" s="4"/>
      <c r="I22" s="4"/>
      <c r="J22" s="4"/>
      <c r="K22" s="8"/>
      <c r="L22" s="8"/>
      <c r="M22" s="4" t="s">
        <v>861</v>
      </c>
      <c r="N22" s="5" t="s">
        <v>864</v>
      </c>
      <c r="O22" s="5"/>
    </row>
    <row r="23" spans="1:15" ht="26.25">
      <c r="A23" s="29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7" t="s">
        <v>905</v>
      </c>
    </row>
    <row r="24" spans="1:15" ht="21.75">
      <c r="A24" s="295" t="s">
        <v>604</v>
      </c>
      <c r="B24" s="280" t="s">
        <v>618</v>
      </c>
      <c r="C24" s="280" t="s">
        <v>659</v>
      </c>
      <c r="D24" s="4" t="s">
        <v>612</v>
      </c>
      <c r="E24" s="280" t="s">
        <v>605</v>
      </c>
      <c r="F24" s="280"/>
      <c r="G24" s="300" t="s">
        <v>614</v>
      </c>
      <c r="H24" s="300"/>
      <c r="I24" s="300" t="s">
        <v>615</v>
      </c>
      <c r="J24" s="300"/>
      <c r="K24" s="301" t="s">
        <v>616</v>
      </c>
      <c r="L24" s="301"/>
      <c r="M24" s="295" t="s">
        <v>617</v>
      </c>
      <c r="N24" s="280" t="s">
        <v>609</v>
      </c>
      <c r="O24" s="280" t="s">
        <v>610</v>
      </c>
    </row>
    <row r="25" spans="1:15" ht="21.75">
      <c r="A25" s="302"/>
      <c r="B25" s="201"/>
      <c r="C25" s="201"/>
      <c r="D25" s="295" t="s">
        <v>611</v>
      </c>
      <c r="E25" s="280" t="s">
        <v>606</v>
      </c>
      <c r="F25" s="280" t="s">
        <v>607</v>
      </c>
      <c r="G25" s="280" t="s">
        <v>613</v>
      </c>
      <c r="H25" s="280"/>
      <c r="I25" s="280"/>
      <c r="J25" s="280"/>
      <c r="K25" s="280"/>
      <c r="L25" s="280"/>
      <c r="M25" s="303"/>
      <c r="N25" s="280"/>
      <c r="O25" s="280"/>
    </row>
    <row r="26" spans="1:15" ht="21.75">
      <c r="A26" s="302"/>
      <c r="B26" s="201"/>
      <c r="C26" s="201"/>
      <c r="D26" s="295"/>
      <c r="E26" s="280"/>
      <c r="F26" s="280"/>
      <c r="G26" s="4">
        <v>1</v>
      </c>
      <c r="H26" s="4">
        <v>2</v>
      </c>
      <c r="I26" s="4">
        <v>3</v>
      </c>
      <c r="J26" s="4">
        <v>4</v>
      </c>
      <c r="K26" s="8">
        <v>5</v>
      </c>
      <c r="L26" s="8">
        <v>6</v>
      </c>
      <c r="M26" s="303"/>
      <c r="N26" s="280"/>
      <c r="O26" s="280"/>
    </row>
    <row r="27" spans="1:15" ht="21.75">
      <c r="A27" s="11">
        <v>11</v>
      </c>
      <c r="B27" s="11" t="s">
        <v>804</v>
      </c>
      <c r="C27" s="12" t="s">
        <v>805</v>
      </c>
      <c r="D27" s="4">
        <v>3</v>
      </c>
      <c r="E27" s="4" t="s">
        <v>785</v>
      </c>
      <c r="F27" s="4"/>
      <c r="G27" s="4" t="s">
        <v>785</v>
      </c>
      <c r="H27" s="4"/>
      <c r="I27" s="4"/>
      <c r="J27" s="4"/>
      <c r="K27" s="8"/>
      <c r="L27" s="8"/>
      <c r="M27" s="4" t="s">
        <v>865</v>
      </c>
      <c r="N27" s="5" t="s">
        <v>866</v>
      </c>
      <c r="O27" s="5"/>
    </row>
    <row r="28" spans="1:15" ht="21.75">
      <c r="A28" s="11"/>
      <c r="B28" s="11"/>
      <c r="C28" s="12"/>
      <c r="D28" s="4"/>
      <c r="E28" s="4"/>
      <c r="F28" s="4"/>
      <c r="G28" s="4"/>
      <c r="H28" s="4"/>
      <c r="I28" s="4"/>
      <c r="J28" s="4"/>
      <c r="K28" s="8"/>
      <c r="L28" s="8"/>
      <c r="M28" s="4" t="s">
        <v>867</v>
      </c>
      <c r="N28" s="5" t="s">
        <v>651</v>
      </c>
      <c r="O28" s="5"/>
    </row>
    <row r="29" spans="1:15" ht="21.75">
      <c r="A29" s="11"/>
      <c r="B29" s="11"/>
      <c r="C29" s="12"/>
      <c r="D29" s="4"/>
      <c r="E29" s="4"/>
      <c r="F29" s="4"/>
      <c r="G29" s="4"/>
      <c r="H29" s="4"/>
      <c r="I29" s="4"/>
      <c r="J29" s="4"/>
      <c r="K29" s="8"/>
      <c r="L29" s="8"/>
      <c r="M29" s="4" t="s">
        <v>868</v>
      </c>
      <c r="N29" s="5" t="s">
        <v>602</v>
      </c>
      <c r="O29" s="5"/>
    </row>
    <row r="30" spans="1:15" ht="21.75">
      <c r="A30" s="11"/>
      <c r="B30" s="11"/>
      <c r="C30" s="12"/>
      <c r="D30" s="4"/>
      <c r="E30" s="4"/>
      <c r="F30" s="4"/>
      <c r="G30" s="4"/>
      <c r="H30" s="4"/>
      <c r="I30" s="4"/>
      <c r="J30" s="4"/>
      <c r="K30" s="8"/>
      <c r="L30" s="8"/>
      <c r="M30" s="4" t="s">
        <v>869</v>
      </c>
      <c r="N30" s="5" t="s">
        <v>870</v>
      </c>
      <c r="O30" s="5"/>
    </row>
    <row r="31" spans="1:15" ht="21.75">
      <c r="A31" s="11"/>
      <c r="B31" s="11"/>
      <c r="C31" s="12"/>
      <c r="D31" s="4"/>
      <c r="E31" s="4"/>
      <c r="F31" s="4"/>
      <c r="G31" s="4"/>
      <c r="H31" s="4"/>
      <c r="I31" s="4"/>
      <c r="J31" s="4"/>
      <c r="K31" s="8"/>
      <c r="L31" s="8"/>
      <c r="M31" s="4"/>
      <c r="N31" s="5"/>
      <c r="O31" s="5"/>
    </row>
    <row r="32" spans="1:15" ht="21.75">
      <c r="A32" s="4">
        <v>12</v>
      </c>
      <c r="B32" s="4" t="s">
        <v>806</v>
      </c>
      <c r="C32" s="5" t="s">
        <v>807</v>
      </c>
      <c r="D32" s="4">
        <v>3</v>
      </c>
      <c r="E32" s="4" t="s">
        <v>785</v>
      </c>
      <c r="F32" s="4"/>
      <c r="G32" s="4" t="s">
        <v>785</v>
      </c>
      <c r="H32" s="4"/>
      <c r="I32" s="4"/>
      <c r="J32" s="4"/>
      <c r="K32" s="8"/>
      <c r="L32" s="8"/>
      <c r="M32" s="4" t="s">
        <v>875</v>
      </c>
      <c r="N32" s="5" t="s">
        <v>888</v>
      </c>
      <c r="O32" s="5" t="s">
        <v>733</v>
      </c>
    </row>
    <row r="33" spans="1:15" ht="21.75">
      <c r="A33" s="4">
        <v>13</v>
      </c>
      <c r="B33" s="4" t="s">
        <v>808</v>
      </c>
      <c r="C33" s="5" t="s">
        <v>809</v>
      </c>
      <c r="D33" s="4">
        <v>2</v>
      </c>
      <c r="E33" s="4" t="s">
        <v>785</v>
      </c>
      <c r="F33" s="4"/>
      <c r="G33" s="4"/>
      <c r="H33" s="4" t="s">
        <v>785</v>
      </c>
      <c r="I33" s="4"/>
      <c r="J33" s="4"/>
      <c r="K33" s="8"/>
      <c r="L33" s="8"/>
      <c r="M33" s="4" t="s">
        <v>876</v>
      </c>
      <c r="N33" s="5" t="s">
        <v>966</v>
      </c>
      <c r="O33" s="28" t="s">
        <v>339</v>
      </c>
    </row>
    <row r="34" spans="1:15" ht="21.75">
      <c r="A34" s="4">
        <v>14</v>
      </c>
      <c r="B34" s="4" t="s">
        <v>731</v>
      </c>
      <c r="C34" s="5" t="s">
        <v>810</v>
      </c>
      <c r="D34" s="4">
        <v>4</v>
      </c>
      <c r="E34" s="4" t="s">
        <v>785</v>
      </c>
      <c r="F34" s="4"/>
      <c r="G34" s="4" t="s">
        <v>785</v>
      </c>
      <c r="H34" s="4"/>
      <c r="I34" s="4"/>
      <c r="J34" s="4"/>
      <c r="K34" s="8"/>
      <c r="L34" s="8"/>
      <c r="M34" s="4" t="s">
        <v>877</v>
      </c>
      <c r="N34" s="5" t="s">
        <v>890</v>
      </c>
      <c r="O34" s="5" t="s">
        <v>732</v>
      </c>
    </row>
    <row r="35" spans="1:15" ht="21.75">
      <c r="A35" s="4">
        <v>15</v>
      </c>
      <c r="B35" s="4" t="s">
        <v>811</v>
      </c>
      <c r="C35" s="5" t="s">
        <v>812</v>
      </c>
      <c r="D35" s="4">
        <v>2</v>
      </c>
      <c r="E35" s="4" t="s">
        <v>785</v>
      </c>
      <c r="F35" s="4"/>
      <c r="G35" s="4"/>
      <c r="H35" s="4" t="s">
        <v>785</v>
      </c>
      <c r="I35" s="4"/>
      <c r="J35" s="4"/>
      <c r="K35" s="8"/>
      <c r="L35" s="8"/>
      <c r="M35" s="4" t="s">
        <v>875</v>
      </c>
      <c r="N35" s="5" t="s">
        <v>888</v>
      </c>
      <c r="O35" s="19" t="s">
        <v>733</v>
      </c>
    </row>
    <row r="36" spans="1:15" ht="21.75">
      <c r="A36" s="4"/>
      <c r="B36" s="4"/>
      <c r="C36" s="5"/>
      <c r="D36" s="4"/>
      <c r="E36" s="4"/>
      <c r="F36" s="4"/>
      <c r="G36" s="4"/>
      <c r="H36" s="4"/>
      <c r="I36" s="4"/>
      <c r="J36" s="4"/>
      <c r="K36" s="8"/>
      <c r="L36" s="8"/>
      <c r="M36" s="4" t="s">
        <v>913</v>
      </c>
      <c r="N36" s="5" t="s">
        <v>1049</v>
      </c>
      <c r="O36" s="19" t="s">
        <v>734</v>
      </c>
    </row>
    <row r="37" spans="1:15" ht="21.75">
      <c r="A37" s="4"/>
      <c r="B37" s="4"/>
      <c r="C37" s="5"/>
      <c r="D37" s="4"/>
      <c r="E37" s="4"/>
      <c r="F37" s="4"/>
      <c r="G37" s="4"/>
      <c r="H37" s="4"/>
      <c r="I37" s="4"/>
      <c r="J37" s="4"/>
      <c r="K37" s="8"/>
      <c r="L37" s="8"/>
      <c r="M37" s="4"/>
      <c r="N37" s="5"/>
      <c r="O37" s="5"/>
    </row>
    <row r="38" spans="1:15" ht="21.75">
      <c r="A38" s="4">
        <v>16</v>
      </c>
      <c r="B38" s="4" t="s">
        <v>813</v>
      </c>
      <c r="C38" s="5" t="s">
        <v>814</v>
      </c>
      <c r="D38" s="4">
        <v>6</v>
      </c>
      <c r="E38" s="4"/>
      <c r="F38" s="4" t="s">
        <v>785</v>
      </c>
      <c r="G38" s="4"/>
      <c r="H38" s="4" t="s">
        <v>785</v>
      </c>
      <c r="I38" s="4"/>
      <c r="J38" s="4"/>
      <c r="K38" s="8"/>
      <c r="L38" s="8"/>
      <c r="M38" s="4" t="s">
        <v>892</v>
      </c>
      <c r="N38" s="14" t="s">
        <v>893</v>
      </c>
      <c r="O38" s="5"/>
    </row>
    <row r="39" spans="1:15" ht="21.75">
      <c r="A39" s="4"/>
      <c r="B39" s="4"/>
      <c r="C39" s="5"/>
      <c r="D39" s="4"/>
      <c r="E39" s="4"/>
      <c r="F39" s="4"/>
      <c r="G39" s="4"/>
      <c r="H39" s="4"/>
      <c r="I39" s="4"/>
      <c r="J39" s="4"/>
      <c r="K39" s="8"/>
      <c r="L39" s="8"/>
      <c r="M39" s="4" t="s">
        <v>891</v>
      </c>
      <c r="N39" s="5" t="s">
        <v>643</v>
      </c>
      <c r="O39" s="5"/>
    </row>
    <row r="40" spans="1:15" ht="21.75">
      <c r="A40" s="4"/>
      <c r="B40" s="4"/>
      <c r="C40" s="5"/>
      <c r="D40" s="4"/>
      <c r="E40" s="4"/>
      <c r="F40" s="4"/>
      <c r="G40" s="4"/>
      <c r="H40" s="4"/>
      <c r="I40" s="4"/>
      <c r="J40" s="4"/>
      <c r="K40" s="8"/>
      <c r="L40" s="8"/>
      <c r="M40" s="4" t="s">
        <v>871</v>
      </c>
      <c r="N40" s="5" t="s">
        <v>644</v>
      </c>
      <c r="O40" s="5"/>
    </row>
    <row r="41" spans="1:15" ht="21.75">
      <c r="A41" s="4"/>
      <c r="B41" s="4"/>
      <c r="C41" s="5"/>
      <c r="D41" s="4"/>
      <c r="E41" s="4"/>
      <c r="F41" s="4"/>
      <c r="G41" s="4"/>
      <c r="H41" s="4"/>
      <c r="I41" s="4"/>
      <c r="J41" s="4"/>
      <c r="K41" s="8"/>
      <c r="L41" s="8"/>
      <c r="M41" s="4"/>
      <c r="N41" s="5"/>
      <c r="O41" s="5"/>
    </row>
    <row r="42" spans="1:15" ht="21.75">
      <c r="A42" s="4">
        <v>17</v>
      </c>
      <c r="B42" s="4" t="s">
        <v>815</v>
      </c>
      <c r="C42" s="5" t="s">
        <v>816</v>
      </c>
      <c r="D42" s="4">
        <v>6</v>
      </c>
      <c r="E42" s="4"/>
      <c r="F42" s="4" t="s">
        <v>785</v>
      </c>
      <c r="G42" s="4"/>
      <c r="H42" s="4"/>
      <c r="I42" s="4" t="s">
        <v>785</v>
      </c>
      <c r="J42" s="4"/>
      <c r="K42" s="8"/>
      <c r="L42" s="8"/>
      <c r="M42" s="4" t="s">
        <v>894</v>
      </c>
      <c r="N42" s="9" t="s">
        <v>650</v>
      </c>
      <c r="O42" s="5"/>
    </row>
    <row r="43" spans="1:15" ht="21.75">
      <c r="A43" s="4"/>
      <c r="B43" s="4"/>
      <c r="C43" s="5"/>
      <c r="D43" s="4"/>
      <c r="E43" s="4"/>
      <c r="F43" s="4"/>
      <c r="G43" s="4"/>
      <c r="H43" s="4"/>
      <c r="I43" s="4"/>
      <c r="J43" s="4"/>
      <c r="K43" s="8"/>
      <c r="L43" s="8"/>
      <c r="M43" s="4" t="s">
        <v>892</v>
      </c>
      <c r="N43" s="14" t="s">
        <v>893</v>
      </c>
      <c r="O43" s="5"/>
    </row>
    <row r="44" spans="1:15" ht="21.75">
      <c r="A44" s="4"/>
      <c r="B44" s="4"/>
      <c r="C44" s="5"/>
      <c r="D44" s="4"/>
      <c r="E44" s="4"/>
      <c r="F44" s="4"/>
      <c r="G44" s="4"/>
      <c r="H44" s="4"/>
      <c r="I44" s="4"/>
      <c r="J44" s="4"/>
      <c r="K44" s="8"/>
      <c r="L44" s="8"/>
      <c r="M44" s="4" t="s">
        <v>869</v>
      </c>
      <c r="N44" s="5" t="s">
        <v>870</v>
      </c>
      <c r="O44" s="5"/>
    </row>
    <row r="45" spans="1:15" ht="26.25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7" t="s">
        <v>906</v>
      </c>
    </row>
    <row r="46" spans="1:15" ht="21.75">
      <c r="A46" s="295" t="s">
        <v>604</v>
      </c>
      <c r="B46" s="280" t="s">
        <v>618</v>
      </c>
      <c r="C46" s="280" t="s">
        <v>659</v>
      </c>
      <c r="D46" s="4" t="s">
        <v>612</v>
      </c>
      <c r="E46" s="280" t="s">
        <v>605</v>
      </c>
      <c r="F46" s="280"/>
      <c r="G46" s="300" t="s">
        <v>614</v>
      </c>
      <c r="H46" s="300"/>
      <c r="I46" s="300" t="s">
        <v>615</v>
      </c>
      <c r="J46" s="300"/>
      <c r="K46" s="301" t="s">
        <v>616</v>
      </c>
      <c r="L46" s="301"/>
      <c r="M46" s="295" t="s">
        <v>617</v>
      </c>
      <c r="N46" s="280" t="s">
        <v>609</v>
      </c>
      <c r="O46" s="280" t="s">
        <v>610</v>
      </c>
    </row>
    <row r="47" spans="1:15" ht="21.75">
      <c r="A47" s="302"/>
      <c r="B47" s="201"/>
      <c r="C47" s="201"/>
      <c r="D47" s="295" t="s">
        <v>611</v>
      </c>
      <c r="E47" s="280" t="s">
        <v>606</v>
      </c>
      <c r="F47" s="280" t="s">
        <v>607</v>
      </c>
      <c r="G47" s="280" t="s">
        <v>613</v>
      </c>
      <c r="H47" s="280"/>
      <c r="I47" s="280"/>
      <c r="J47" s="280"/>
      <c r="K47" s="280"/>
      <c r="L47" s="280"/>
      <c r="M47" s="303"/>
      <c r="N47" s="280"/>
      <c r="O47" s="280"/>
    </row>
    <row r="48" spans="1:15" ht="21.75">
      <c r="A48" s="302"/>
      <c r="B48" s="201"/>
      <c r="C48" s="201"/>
      <c r="D48" s="295"/>
      <c r="E48" s="280"/>
      <c r="F48" s="280"/>
      <c r="G48" s="4">
        <v>1</v>
      </c>
      <c r="H48" s="4">
        <v>2</v>
      </c>
      <c r="I48" s="4">
        <v>3</v>
      </c>
      <c r="J48" s="4">
        <v>4</v>
      </c>
      <c r="K48" s="8">
        <v>5</v>
      </c>
      <c r="L48" s="8">
        <v>6</v>
      </c>
      <c r="M48" s="303"/>
      <c r="N48" s="280"/>
      <c r="O48" s="280"/>
    </row>
    <row r="49" spans="1:15" ht="21.75">
      <c r="A49" s="4">
        <v>18</v>
      </c>
      <c r="B49" s="4" t="s">
        <v>817</v>
      </c>
      <c r="C49" s="5" t="s">
        <v>818</v>
      </c>
      <c r="D49" s="4">
        <v>6</v>
      </c>
      <c r="E49" s="4"/>
      <c r="F49" s="4" t="s">
        <v>785</v>
      </c>
      <c r="G49" s="4"/>
      <c r="H49" s="4"/>
      <c r="I49" s="4"/>
      <c r="J49" s="4" t="s">
        <v>785</v>
      </c>
      <c r="K49" s="8"/>
      <c r="L49" s="8"/>
      <c r="M49" s="4" t="s">
        <v>896</v>
      </c>
      <c r="N49" s="9" t="s">
        <v>649</v>
      </c>
      <c r="O49" s="5"/>
    </row>
    <row r="50" spans="1:15" ht="21.75">
      <c r="A50" s="4"/>
      <c r="B50" s="4"/>
      <c r="C50" s="5"/>
      <c r="D50" s="4"/>
      <c r="E50" s="4"/>
      <c r="F50" s="4"/>
      <c r="G50" s="4"/>
      <c r="H50" s="4"/>
      <c r="I50" s="4"/>
      <c r="J50" s="4"/>
      <c r="K50" s="8"/>
      <c r="L50" s="8"/>
      <c r="M50" s="4" t="s">
        <v>892</v>
      </c>
      <c r="N50" s="14" t="s">
        <v>893</v>
      </c>
      <c r="O50" s="5"/>
    </row>
    <row r="51" spans="1:15" ht="21.75">
      <c r="A51" s="4"/>
      <c r="B51" s="4"/>
      <c r="C51" s="5"/>
      <c r="D51" s="4"/>
      <c r="E51" s="4"/>
      <c r="F51" s="4"/>
      <c r="G51" s="4"/>
      <c r="H51" s="4"/>
      <c r="I51" s="4"/>
      <c r="J51" s="4"/>
      <c r="K51" s="8"/>
      <c r="L51" s="8"/>
      <c r="M51" s="4" t="s">
        <v>872</v>
      </c>
      <c r="N51" s="20" t="s">
        <v>895</v>
      </c>
      <c r="O51" s="5"/>
    </row>
    <row r="52" spans="1:15" ht="21.75">
      <c r="A52" s="4"/>
      <c r="B52" s="4"/>
      <c r="C52" s="5"/>
      <c r="D52" s="4"/>
      <c r="E52" s="4"/>
      <c r="F52" s="4"/>
      <c r="G52" s="4"/>
      <c r="H52" s="4"/>
      <c r="I52" s="4"/>
      <c r="J52" s="4"/>
      <c r="K52" s="8"/>
      <c r="L52" s="8"/>
      <c r="M52" s="4"/>
      <c r="N52" s="20"/>
      <c r="O52" s="5"/>
    </row>
    <row r="53" spans="1:15" ht="21.75">
      <c r="A53" s="4">
        <v>19</v>
      </c>
      <c r="B53" s="4" t="s">
        <v>819</v>
      </c>
      <c r="C53" s="5" t="s">
        <v>820</v>
      </c>
      <c r="D53" s="4">
        <v>6</v>
      </c>
      <c r="E53" s="4"/>
      <c r="F53" s="4" t="s">
        <v>785</v>
      </c>
      <c r="G53" s="4"/>
      <c r="H53" s="4"/>
      <c r="I53" s="4"/>
      <c r="J53" s="4" t="s">
        <v>785</v>
      </c>
      <c r="K53" s="8"/>
      <c r="L53" s="8"/>
      <c r="M53" s="4" t="s">
        <v>897</v>
      </c>
      <c r="N53" s="14" t="s">
        <v>653</v>
      </c>
      <c r="O53" s="5"/>
    </row>
    <row r="54" spans="1:15" ht="21.75">
      <c r="A54" s="4"/>
      <c r="B54" s="4"/>
      <c r="C54" s="5"/>
      <c r="D54" s="4"/>
      <c r="E54" s="4"/>
      <c r="F54" s="4"/>
      <c r="G54" s="4"/>
      <c r="H54" s="4"/>
      <c r="I54" s="4"/>
      <c r="J54" s="4"/>
      <c r="K54" s="8"/>
      <c r="L54" s="8"/>
      <c r="M54" s="4" t="s">
        <v>892</v>
      </c>
      <c r="N54" s="14" t="s">
        <v>893</v>
      </c>
      <c r="O54" s="5"/>
    </row>
    <row r="55" spans="1:15" ht="21.75">
      <c r="A55" s="4"/>
      <c r="B55" s="4"/>
      <c r="C55" s="5"/>
      <c r="D55" s="4"/>
      <c r="E55" s="4"/>
      <c r="F55" s="4"/>
      <c r="G55" s="4"/>
      <c r="H55" s="4"/>
      <c r="I55" s="4"/>
      <c r="J55" s="4"/>
      <c r="K55" s="8"/>
      <c r="L55" s="8"/>
      <c r="M55" s="4" t="s">
        <v>898</v>
      </c>
      <c r="N55" s="5" t="s">
        <v>899</v>
      </c>
      <c r="O55" s="5"/>
    </row>
    <row r="56" spans="1:15" ht="21.75">
      <c r="A56" s="4"/>
      <c r="B56" s="4"/>
      <c r="C56" s="5"/>
      <c r="D56" s="4"/>
      <c r="E56" s="4"/>
      <c r="F56" s="4"/>
      <c r="G56" s="4"/>
      <c r="H56" s="4"/>
      <c r="I56" s="4"/>
      <c r="J56" s="4"/>
      <c r="K56" s="8"/>
      <c r="L56" s="8"/>
      <c r="M56" s="4" t="s">
        <v>873</v>
      </c>
      <c r="N56" s="5" t="s">
        <v>646</v>
      </c>
      <c r="O56" s="5"/>
    </row>
    <row r="57" spans="1:15" ht="21.75">
      <c r="A57" s="4"/>
      <c r="B57" s="4"/>
      <c r="C57" s="5"/>
      <c r="D57" s="4"/>
      <c r="E57" s="4"/>
      <c r="F57" s="4"/>
      <c r="G57" s="4"/>
      <c r="H57" s="4"/>
      <c r="I57" s="4"/>
      <c r="J57" s="4"/>
      <c r="K57" s="8"/>
      <c r="L57" s="8"/>
      <c r="M57" s="5"/>
      <c r="N57" s="5"/>
      <c r="O57" s="5"/>
    </row>
    <row r="58" spans="1:15" ht="21.75">
      <c r="A58" s="4">
        <v>20</v>
      </c>
      <c r="B58" s="11" t="s">
        <v>821</v>
      </c>
      <c r="C58" s="12" t="s">
        <v>822</v>
      </c>
      <c r="D58" s="4">
        <v>6</v>
      </c>
      <c r="E58" s="5"/>
      <c r="F58" s="4" t="s">
        <v>785</v>
      </c>
      <c r="G58" s="5"/>
      <c r="H58" s="4" t="s">
        <v>785</v>
      </c>
      <c r="I58" s="5"/>
      <c r="J58" s="4"/>
      <c r="K58" s="8"/>
      <c r="L58" s="8"/>
      <c r="M58" s="4" t="s">
        <v>900</v>
      </c>
      <c r="N58" s="5" t="s">
        <v>901</v>
      </c>
      <c r="O58" s="5"/>
    </row>
    <row r="59" spans="1:15" ht="21.75">
      <c r="A59" s="4">
        <v>21</v>
      </c>
      <c r="B59" s="11" t="s">
        <v>823</v>
      </c>
      <c r="C59" s="12" t="s">
        <v>824</v>
      </c>
      <c r="D59" s="4">
        <v>6</v>
      </c>
      <c r="E59" s="5"/>
      <c r="F59" s="4" t="s">
        <v>785</v>
      </c>
      <c r="G59" s="5"/>
      <c r="H59" s="5"/>
      <c r="I59" s="4"/>
      <c r="J59" s="5"/>
      <c r="K59" s="8" t="s">
        <v>785</v>
      </c>
      <c r="L59" s="8"/>
      <c r="M59" s="4" t="s">
        <v>894</v>
      </c>
      <c r="N59" s="9" t="s">
        <v>650</v>
      </c>
      <c r="O59" s="5"/>
    </row>
    <row r="60" spans="1:15" ht="21.75">
      <c r="A60" s="4"/>
      <c r="B60" s="11"/>
      <c r="C60" s="12"/>
      <c r="D60" s="4"/>
      <c r="E60" s="5"/>
      <c r="F60" s="4"/>
      <c r="G60" s="5"/>
      <c r="H60" s="5"/>
      <c r="I60" s="4"/>
      <c r="J60" s="5"/>
      <c r="K60" s="8"/>
      <c r="L60" s="8"/>
      <c r="M60" s="4" t="s">
        <v>892</v>
      </c>
      <c r="N60" s="14" t="s">
        <v>893</v>
      </c>
      <c r="O60" s="5"/>
    </row>
    <row r="61" spans="1:15" ht="21.75">
      <c r="A61" s="4"/>
      <c r="B61" s="11"/>
      <c r="C61" s="12"/>
      <c r="D61" s="4"/>
      <c r="E61" s="5"/>
      <c r="F61" s="4"/>
      <c r="G61" s="5"/>
      <c r="H61" s="5"/>
      <c r="I61" s="4"/>
      <c r="J61" s="5"/>
      <c r="K61" s="8"/>
      <c r="L61" s="8"/>
      <c r="M61" s="4" t="s">
        <v>869</v>
      </c>
      <c r="N61" s="5" t="s">
        <v>870</v>
      </c>
      <c r="O61" s="5"/>
    </row>
    <row r="62" spans="1:15" ht="21.75">
      <c r="A62" s="4"/>
      <c r="B62" s="11"/>
      <c r="C62" s="12"/>
      <c r="D62" s="4"/>
      <c r="E62" s="5"/>
      <c r="F62" s="4"/>
      <c r="G62" s="5"/>
      <c r="H62" s="5"/>
      <c r="I62" s="4"/>
      <c r="J62" s="5"/>
      <c r="K62" s="8"/>
      <c r="L62" s="8"/>
      <c r="M62" s="5"/>
      <c r="N62" s="5"/>
      <c r="O62" s="5"/>
    </row>
    <row r="63" spans="1:15" ht="21.75">
      <c r="A63" s="4">
        <v>22</v>
      </c>
      <c r="B63" s="11" t="s">
        <v>825</v>
      </c>
      <c r="C63" s="12" t="s">
        <v>826</v>
      </c>
      <c r="D63" s="4">
        <v>6</v>
      </c>
      <c r="E63" s="5"/>
      <c r="F63" s="4" t="s">
        <v>785</v>
      </c>
      <c r="G63" s="5"/>
      <c r="H63" s="5"/>
      <c r="I63" s="5"/>
      <c r="J63" s="4"/>
      <c r="K63" s="8" t="s">
        <v>851</v>
      </c>
      <c r="L63" s="8"/>
      <c r="M63" s="4" t="s">
        <v>869</v>
      </c>
      <c r="N63" s="5" t="s">
        <v>870</v>
      </c>
      <c r="O63" s="5" t="s">
        <v>902</v>
      </c>
    </row>
    <row r="64" spans="1:15" ht="21.75">
      <c r="A64" s="4"/>
      <c r="B64" s="11"/>
      <c r="C64" s="12"/>
      <c r="D64" s="4"/>
      <c r="E64" s="5"/>
      <c r="F64" s="4"/>
      <c r="G64" s="5"/>
      <c r="H64" s="5"/>
      <c r="I64" s="5"/>
      <c r="J64" s="4"/>
      <c r="K64" s="8"/>
      <c r="L64" s="8"/>
      <c r="M64" s="4"/>
      <c r="N64" s="5"/>
      <c r="O64" s="5" t="s">
        <v>826</v>
      </c>
    </row>
    <row r="65" spans="1:15" ht="21.75">
      <c r="A65" s="4">
        <v>23</v>
      </c>
      <c r="B65" s="11" t="s">
        <v>827</v>
      </c>
      <c r="C65" s="12" t="s">
        <v>828</v>
      </c>
      <c r="D65" s="4">
        <v>6</v>
      </c>
      <c r="E65" s="5"/>
      <c r="F65" s="4" t="s">
        <v>785</v>
      </c>
      <c r="G65" s="5"/>
      <c r="H65" s="5"/>
      <c r="I65" s="4"/>
      <c r="J65" s="5"/>
      <c r="K65" s="8" t="s">
        <v>851</v>
      </c>
      <c r="L65" s="8"/>
      <c r="M65" s="4" t="s">
        <v>897</v>
      </c>
      <c r="N65" s="14" t="s">
        <v>653</v>
      </c>
      <c r="O65" s="5"/>
    </row>
    <row r="66" spans="1:15" ht="21.75">
      <c r="A66" s="4"/>
      <c r="B66" s="11"/>
      <c r="C66" s="12"/>
      <c r="D66" s="4"/>
      <c r="E66" s="5"/>
      <c r="F66" s="4"/>
      <c r="G66" s="5"/>
      <c r="H66" s="5"/>
      <c r="I66" s="4"/>
      <c r="J66" s="5"/>
      <c r="K66" s="8"/>
      <c r="L66" s="8"/>
      <c r="M66" s="4" t="s">
        <v>898</v>
      </c>
      <c r="N66" s="5" t="s">
        <v>899</v>
      </c>
      <c r="O66" s="5"/>
    </row>
    <row r="67" spans="1:15" ht="26.25">
      <c r="A67" s="297"/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7" t="s">
        <v>907</v>
      </c>
    </row>
    <row r="68" spans="1:15" ht="21.75">
      <c r="A68" s="295" t="s">
        <v>604</v>
      </c>
      <c r="B68" s="280" t="s">
        <v>618</v>
      </c>
      <c r="C68" s="280" t="s">
        <v>659</v>
      </c>
      <c r="D68" s="4" t="s">
        <v>612</v>
      </c>
      <c r="E68" s="280" t="s">
        <v>605</v>
      </c>
      <c r="F68" s="280"/>
      <c r="G68" s="300" t="s">
        <v>614</v>
      </c>
      <c r="H68" s="300"/>
      <c r="I68" s="300" t="s">
        <v>615</v>
      </c>
      <c r="J68" s="300"/>
      <c r="K68" s="301" t="s">
        <v>616</v>
      </c>
      <c r="L68" s="301"/>
      <c r="M68" s="295" t="s">
        <v>617</v>
      </c>
      <c r="N68" s="280" t="s">
        <v>609</v>
      </c>
      <c r="O68" s="280" t="s">
        <v>610</v>
      </c>
    </row>
    <row r="69" spans="1:15" ht="21.75">
      <c r="A69" s="302"/>
      <c r="B69" s="201"/>
      <c r="C69" s="201"/>
      <c r="D69" s="295" t="s">
        <v>611</v>
      </c>
      <c r="E69" s="304" t="s">
        <v>606</v>
      </c>
      <c r="F69" s="280" t="s">
        <v>607</v>
      </c>
      <c r="G69" s="280" t="s">
        <v>613</v>
      </c>
      <c r="H69" s="280"/>
      <c r="I69" s="280"/>
      <c r="J69" s="280"/>
      <c r="K69" s="280"/>
      <c r="L69" s="280"/>
      <c r="M69" s="303"/>
      <c r="N69" s="280"/>
      <c r="O69" s="280"/>
    </row>
    <row r="70" spans="1:15" ht="21.75">
      <c r="A70" s="302"/>
      <c r="B70" s="201"/>
      <c r="C70" s="201"/>
      <c r="D70" s="295"/>
      <c r="E70" s="304"/>
      <c r="F70" s="280"/>
      <c r="G70" s="4">
        <v>1</v>
      </c>
      <c r="H70" s="4">
        <v>2</v>
      </c>
      <c r="I70" s="4">
        <v>3</v>
      </c>
      <c r="J70" s="4">
        <v>4</v>
      </c>
      <c r="K70" s="8">
        <v>5</v>
      </c>
      <c r="L70" s="8">
        <v>6</v>
      </c>
      <c r="M70" s="303"/>
      <c r="N70" s="280"/>
      <c r="O70" s="280"/>
    </row>
    <row r="71" spans="1:15" ht="21.75">
      <c r="A71" s="4">
        <v>24</v>
      </c>
      <c r="B71" s="11" t="s">
        <v>829</v>
      </c>
      <c r="C71" s="12" t="s">
        <v>830</v>
      </c>
      <c r="D71" s="4">
        <v>6</v>
      </c>
      <c r="E71" s="5"/>
      <c r="F71" s="4" t="s">
        <v>785</v>
      </c>
      <c r="G71" s="5"/>
      <c r="H71" s="5"/>
      <c r="I71" s="4"/>
      <c r="J71" s="5"/>
      <c r="K71" s="8" t="s">
        <v>851</v>
      </c>
      <c r="L71" s="8"/>
      <c r="M71" s="4" t="s">
        <v>867</v>
      </c>
      <c r="N71" s="9" t="s">
        <v>651</v>
      </c>
      <c r="O71" s="5"/>
    </row>
    <row r="72" spans="1:15" ht="21.75">
      <c r="A72" s="4"/>
      <c r="B72" s="11"/>
      <c r="C72" s="12"/>
      <c r="D72" s="4"/>
      <c r="E72" s="5"/>
      <c r="F72" s="4"/>
      <c r="G72" s="5"/>
      <c r="H72" s="5"/>
      <c r="I72" s="4"/>
      <c r="J72" s="5"/>
      <c r="K72" s="8"/>
      <c r="L72" s="8"/>
      <c r="M72" s="4" t="s">
        <v>871</v>
      </c>
      <c r="N72" s="5" t="s">
        <v>644</v>
      </c>
      <c r="O72" s="5"/>
    </row>
    <row r="73" spans="1:15" ht="21.75">
      <c r="A73" s="4"/>
      <c r="B73" s="11"/>
      <c r="C73" s="12"/>
      <c r="D73" s="4"/>
      <c r="E73" s="5"/>
      <c r="F73" s="4"/>
      <c r="G73" s="5"/>
      <c r="H73" s="5"/>
      <c r="I73" s="4"/>
      <c r="J73" s="5"/>
      <c r="K73" s="8"/>
      <c r="L73" s="8"/>
      <c r="M73" s="5"/>
      <c r="N73" s="5"/>
      <c r="O73" s="5"/>
    </row>
    <row r="74" spans="1:15" ht="21.75">
      <c r="A74" s="4">
        <v>25</v>
      </c>
      <c r="B74" s="11" t="s">
        <v>831</v>
      </c>
      <c r="C74" s="12" t="s">
        <v>832</v>
      </c>
      <c r="D74" s="4">
        <v>4</v>
      </c>
      <c r="E74" s="5"/>
      <c r="F74" s="4" t="s">
        <v>785</v>
      </c>
      <c r="G74" s="5"/>
      <c r="H74" s="4" t="s">
        <v>785</v>
      </c>
      <c r="I74" s="5"/>
      <c r="J74" s="4"/>
      <c r="K74" s="8"/>
      <c r="L74" s="8"/>
      <c r="M74" s="4" t="s">
        <v>871</v>
      </c>
      <c r="N74" s="5" t="s">
        <v>644</v>
      </c>
      <c r="O74" s="5"/>
    </row>
    <row r="75" spans="1:15" ht="21.75">
      <c r="A75" s="4">
        <v>26</v>
      </c>
      <c r="B75" s="11" t="s">
        <v>833</v>
      </c>
      <c r="C75" s="12" t="s">
        <v>834</v>
      </c>
      <c r="D75" s="4">
        <v>4</v>
      </c>
      <c r="E75" s="4"/>
      <c r="F75" s="4" t="s">
        <v>785</v>
      </c>
      <c r="G75" s="4"/>
      <c r="H75" s="4"/>
      <c r="I75" s="4"/>
      <c r="J75" s="4" t="s">
        <v>785</v>
      </c>
      <c r="K75" s="8"/>
      <c r="L75" s="8"/>
      <c r="M75" s="4" t="s">
        <v>873</v>
      </c>
      <c r="N75" s="5" t="s">
        <v>646</v>
      </c>
      <c r="O75" s="5"/>
    </row>
    <row r="76" spans="1:15" ht="21.75">
      <c r="A76" s="11">
        <v>27</v>
      </c>
      <c r="B76" s="11" t="s">
        <v>835</v>
      </c>
      <c r="C76" s="12" t="s">
        <v>836</v>
      </c>
      <c r="D76" s="4">
        <v>4</v>
      </c>
      <c r="E76" s="4"/>
      <c r="F76" s="4" t="s">
        <v>785</v>
      </c>
      <c r="G76" s="4"/>
      <c r="H76" s="4"/>
      <c r="I76" s="4"/>
      <c r="J76" s="4" t="s">
        <v>785</v>
      </c>
      <c r="K76" s="8"/>
      <c r="L76" s="8"/>
      <c r="M76" s="4" t="s">
        <v>898</v>
      </c>
      <c r="N76" s="5" t="s">
        <v>899</v>
      </c>
      <c r="O76" s="5"/>
    </row>
    <row r="77" spans="1:15" ht="21.75">
      <c r="A77" s="11">
        <v>28</v>
      </c>
      <c r="B77" s="11" t="s">
        <v>837</v>
      </c>
      <c r="C77" s="12" t="s">
        <v>838</v>
      </c>
      <c r="D77" s="4">
        <v>4</v>
      </c>
      <c r="E77" s="4"/>
      <c r="F77" s="4" t="s">
        <v>785</v>
      </c>
      <c r="G77" s="4"/>
      <c r="H77" s="4" t="s">
        <v>785</v>
      </c>
      <c r="I77" s="4"/>
      <c r="J77" s="4"/>
      <c r="K77" s="8"/>
      <c r="L77" s="8"/>
      <c r="M77" s="4" t="s">
        <v>900</v>
      </c>
      <c r="N77" s="5" t="s">
        <v>901</v>
      </c>
      <c r="O77" s="5"/>
    </row>
    <row r="78" spans="1:15" ht="21.75">
      <c r="A78" s="11">
        <v>29</v>
      </c>
      <c r="B78" s="11" t="s">
        <v>839</v>
      </c>
      <c r="C78" s="12" t="s">
        <v>840</v>
      </c>
      <c r="D78" s="11">
        <v>4</v>
      </c>
      <c r="E78" s="5"/>
      <c r="F78" s="4" t="s">
        <v>785</v>
      </c>
      <c r="G78" s="4"/>
      <c r="H78" s="4"/>
      <c r="I78" s="4" t="s">
        <v>785</v>
      </c>
      <c r="J78" s="4"/>
      <c r="K78" s="8"/>
      <c r="L78" s="8"/>
      <c r="M78" s="4" t="s">
        <v>869</v>
      </c>
      <c r="N78" s="5" t="s">
        <v>870</v>
      </c>
      <c r="O78" s="5"/>
    </row>
    <row r="79" spans="1:15" ht="21.75">
      <c r="A79" s="11">
        <v>30</v>
      </c>
      <c r="B79" s="11" t="s">
        <v>841</v>
      </c>
      <c r="C79" s="12" t="s">
        <v>842</v>
      </c>
      <c r="D79" s="11">
        <v>4</v>
      </c>
      <c r="E79" s="5"/>
      <c r="F79" s="4" t="s">
        <v>785</v>
      </c>
      <c r="G79" s="4"/>
      <c r="H79" s="4"/>
      <c r="I79" s="4"/>
      <c r="J79" s="4" t="s">
        <v>785</v>
      </c>
      <c r="K79" s="8"/>
      <c r="L79" s="8"/>
      <c r="M79" s="4" t="s">
        <v>872</v>
      </c>
      <c r="N79" s="20" t="s">
        <v>895</v>
      </c>
      <c r="O79" s="5"/>
    </row>
    <row r="80" spans="1:15" ht="21.75">
      <c r="A80" s="11">
        <v>31</v>
      </c>
      <c r="B80" s="11" t="s">
        <v>843</v>
      </c>
      <c r="C80" s="12" t="s">
        <v>844</v>
      </c>
      <c r="D80" s="11">
        <v>4</v>
      </c>
      <c r="E80" s="5"/>
      <c r="F80" s="4" t="s">
        <v>785</v>
      </c>
      <c r="G80" s="4"/>
      <c r="H80" s="4"/>
      <c r="I80" s="4"/>
      <c r="J80" s="4" t="s">
        <v>785</v>
      </c>
      <c r="K80" s="8"/>
      <c r="L80" s="8"/>
      <c r="M80" s="4" t="s">
        <v>903</v>
      </c>
      <c r="N80" s="5" t="s">
        <v>735</v>
      </c>
      <c r="O80" s="5"/>
    </row>
    <row r="81" spans="1:15" ht="21.75">
      <c r="A81" s="4">
        <v>32</v>
      </c>
      <c r="B81" s="4" t="s">
        <v>845</v>
      </c>
      <c r="C81" s="5" t="s">
        <v>846</v>
      </c>
      <c r="D81" s="4">
        <v>4</v>
      </c>
      <c r="E81" s="4"/>
      <c r="F81" s="4" t="s">
        <v>785</v>
      </c>
      <c r="G81" s="4"/>
      <c r="H81" s="4"/>
      <c r="I81" s="4" t="s">
        <v>785</v>
      </c>
      <c r="J81" s="4"/>
      <c r="K81" s="8"/>
      <c r="L81" s="8"/>
      <c r="M81" s="4" t="s">
        <v>869</v>
      </c>
      <c r="N81" s="5" t="s">
        <v>870</v>
      </c>
      <c r="O81" s="5"/>
    </row>
    <row r="82" spans="1:15" ht="21.75">
      <c r="A82" s="4">
        <v>33</v>
      </c>
      <c r="B82" s="5" t="s">
        <v>847</v>
      </c>
      <c r="C82" s="12" t="s">
        <v>848</v>
      </c>
      <c r="D82" s="4">
        <v>4</v>
      </c>
      <c r="E82" s="5"/>
      <c r="F82" s="4" t="s">
        <v>785</v>
      </c>
      <c r="G82" s="5"/>
      <c r="H82" s="5"/>
      <c r="I82" s="4" t="s">
        <v>785</v>
      </c>
      <c r="J82" s="5"/>
      <c r="K82" s="8"/>
      <c r="L82" s="8"/>
      <c r="M82" s="4" t="s">
        <v>869</v>
      </c>
      <c r="N82" s="5" t="s">
        <v>870</v>
      </c>
      <c r="O82" s="5"/>
    </row>
    <row r="83" spans="1:15" ht="21.75">
      <c r="A83" s="4">
        <v>34</v>
      </c>
      <c r="B83" s="5" t="s">
        <v>849</v>
      </c>
      <c r="C83" s="5" t="s">
        <v>850</v>
      </c>
      <c r="D83" s="4">
        <v>4</v>
      </c>
      <c r="E83" s="5"/>
      <c r="F83" s="4" t="s">
        <v>785</v>
      </c>
      <c r="G83" s="5"/>
      <c r="H83" s="5"/>
      <c r="I83" s="5"/>
      <c r="J83" s="5"/>
      <c r="K83" s="8" t="s">
        <v>851</v>
      </c>
      <c r="L83" s="8"/>
      <c r="M83" s="4" t="s">
        <v>869</v>
      </c>
      <c r="N83" s="5" t="s">
        <v>870</v>
      </c>
      <c r="O83" s="5" t="s">
        <v>902</v>
      </c>
    </row>
    <row r="84" spans="1:15" ht="21.75">
      <c r="A84" s="5"/>
      <c r="B84" s="5"/>
      <c r="C84" s="5"/>
      <c r="D84" s="5"/>
      <c r="E84" s="5"/>
      <c r="F84" s="5"/>
      <c r="G84" s="5"/>
      <c r="H84" s="5"/>
      <c r="I84" s="5"/>
      <c r="J84" s="5"/>
      <c r="K84" s="8"/>
      <c r="L84" s="8"/>
      <c r="M84" s="5"/>
      <c r="N84" s="5"/>
      <c r="O84" s="5" t="s">
        <v>826</v>
      </c>
    </row>
    <row r="85" spans="1:15" ht="21.75">
      <c r="A85" s="5"/>
      <c r="B85" s="5"/>
      <c r="C85" s="5"/>
      <c r="D85" s="5"/>
      <c r="E85" s="5"/>
      <c r="F85" s="5"/>
      <c r="G85" s="5"/>
      <c r="H85" s="5"/>
      <c r="I85" s="5"/>
      <c r="J85" s="5"/>
      <c r="K85" s="8"/>
      <c r="L85" s="8"/>
      <c r="M85" s="5"/>
      <c r="N85" s="5"/>
      <c r="O85" s="5"/>
    </row>
    <row r="86" spans="1:15" ht="21.75">
      <c r="A86" s="5"/>
      <c r="B86" s="5"/>
      <c r="C86" s="5"/>
      <c r="D86" s="5"/>
      <c r="E86" s="5"/>
      <c r="F86" s="5"/>
      <c r="G86" s="5"/>
      <c r="H86" s="5"/>
      <c r="I86" s="5"/>
      <c r="J86" s="5"/>
      <c r="K86" s="8"/>
      <c r="L86" s="8"/>
      <c r="M86" s="5"/>
      <c r="N86" s="5"/>
      <c r="O86" s="5"/>
    </row>
    <row r="87" spans="1:15" ht="21.75">
      <c r="A87" s="5"/>
      <c r="B87" s="5"/>
      <c r="C87" s="5"/>
      <c r="D87" s="5"/>
      <c r="E87" s="5"/>
      <c r="F87" s="5"/>
      <c r="G87" s="5"/>
      <c r="H87" s="5"/>
      <c r="I87" s="5"/>
      <c r="J87" s="5"/>
      <c r="K87" s="8"/>
      <c r="L87" s="8"/>
      <c r="M87" s="5"/>
      <c r="N87" s="5"/>
      <c r="O87" s="5"/>
    </row>
    <row r="88" spans="1:15" ht="21.75">
      <c r="A88" s="5"/>
      <c r="B88" s="5"/>
      <c r="C88" s="5"/>
      <c r="D88" s="5"/>
      <c r="E88" s="5"/>
      <c r="F88" s="5"/>
      <c r="G88" s="5"/>
      <c r="H88" s="5"/>
      <c r="I88" s="5"/>
      <c r="J88" s="5"/>
      <c r="K88" s="8"/>
      <c r="L88" s="8"/>
      <c r="M88" s="5"/>
      <c r="N88" s="5"/>
      <c r="O88" s="5"/>
    </row>
  </sheetData>
  <mergeCells count="63">
    <mergeCell ref="O68:O70"/>
    <mergeCell ref="D69:D70"/>
    <mergeCell ref="E69:E70"/>
    <mergeCell ref="F69:F70"/>
    <mergeCell ref="G69:L69"/>
    <mergeCell ref="A67:N67"/>
    <mergeCell ref="A68:A70"/>
    <mergeCell ref="B68:B70"/>
    <mergeCell ref="C68:C70"/>
    <mergeCell ref="E68:F68"/>
    <mergeCell ref="G68:H68"/>
    <mergeCell ref="I68:J68"/>
    <mergeCell ref="K68:L68"/>
    <mergeCell ref="M68:M70"/>
    <mergeCell ref="N68:N70"/>
    <mergeCell ref="O46:O48"/>
    <mergeCell ref="D47:D48"/>
    <mergeCell ref="E47:E48"/>
    <mergeCell ref="F47:F48"/>
    <mergeCell ref="G47:L47"/>
    <mergeCell ref="A45:N45"/>
    <mergeCell ref="A46:A48"/>
    <mergeCell ref="B46:B48"/>
    <mergeCell ref="C46:C48"/>
    <mergeCell ref="E46:F46"/>
    <mergeCell ref="G46:H46"/>
    <mergeCell ref="I46:J46"/>
    <mergeCell ref="K46:L46"/>
    <mergeCell ref="M46:M48"/>
    <mergeCell ref="N46:N48"/>
    <mergeCell ref="O24:O26"/>
    <mergeCell ref="D25:D26"/>
    <mergeCell ref="E25:E26"/>
    <mergeCell ref="F25:F26"/>
    <mergeCell ref="G25:L25"/>
    <mergeCell ref="A23:N23"/>
    <mergeCell ref="A24:A26"/>
    <mergeCell ref="B24:B26"/>
    <mergeCell ref="C24:C26"/>
    <mergeCell ref="E24:F24"/>
    <mergeCell ref="G24:H24"/>
    <mergeCell ref="I24:J24"/>
    <mergeCell ref="K24:L24"/>
    <mergeCell ref="M24:M26"/>
    <mergeCell ref="N24:N26"/>
    <mergeCell ref="D2:L2"/>
    <mergeCell ref="M4:M6"/>
    <mergeCell ref="N4:N6"/>
    <mergeCell ref="O4:O6"/>
    <mergeCell ref="A1:N1"/>
    <mergeCell ref="M2:O2"/>
    <mergeCell ref="D3:L3"/>
    <mergeCell ref="G5:L5"/>
    <mergeCell ref="G4:H4"/>
    <mergeCell ref="I4:J4"/>
    <mergeCell ref="K4:L4"/>
    <mergeCell ref="E4:F4"/>
    <mergeCell ref="A4:A6"/>
    <mergeCell ref="B4:B6"/>
    <mergeCell ref="C4:C6"/>
    <mergeCell ref="D5:D6"/>
    <mergeCell ref="E5:E6"/>
    <mergeCell ref="F5:F6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6"/>
  <sheetViews>
    <sheetView zoomScale="75" zoomScaleNormal="75" workbookViewId="0" topLeftCell="A1">
      <selection activeCell="E10" sqref="E10"/>
    </sheetView>
  </sheetViews>
  <sheetFormatPr defaultColWidth="9.140625" defaultRowHeight="21.75"/>
  <cols>
    <col min="1" max="1" width="5.421875" style="0" customWidth="1"/>
    <col min="3" max="3" width="36.8515625" style="0" customWidth="1"/>
    <col min="5" max="5" width="33.8515625" style="0" customWidth="1"/>
    <col min="6" max="6" width="4.8515625" style="0" customWidth="1"/>
    <col min="7" max="8" width="5.28125" style="0" customWidth="1"/>
    <col min="9" max="9" width="6.28125" style="0" customWidth="1"/>
    <col min="10" max="10" width="8.00390625" style="0" customWidth="1"/>
    <col min="11" max="12" width="8.8515625" style="0" customWidth="1"/>
  </cols>
  <sheetData>
    <row r="1" spans="1:13" ht="26.25">
      <c r="A1" s="297" t="s">
        <v>909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7" t="s">
        <v>914</v>
      </c>
    </row>
    <row r="2" spans="1:13" ht="21.75">
      <c r="A2" s="298" t="s">
        <v>910</v>
      </c>
      <c r="B2" s="298"/>
      <c r="C2" s="298"/>
      <c r="D2" s="298"/>
      <c r="E2" s="298" t="s">
        <v>911</v>
      </c>
      <c r="F2" s="298"/>
      <c r="G2" s="298"/>
      <c r="H2" s="298"/>
      <c r="I2" s="298" t="s">
        <v>912</v>
      </c>
      <c r="J2" s="298"/>
      <c r="K2" s="298"/>
      <c r="L2" s="298"/>
      <c r="M2" s="298"/>
    </row>
    <row r="3" spans="5:8" ht="21.75">
      <c r="E3" s="299"/>
      <c r="F3" s="299"/>
      <c r="G3" s="299"/>
      <c r="H3" s="299"/>
    </row>
    <row r="4" spans="1:13" ht="21.75" customHeight="1">
      <c r="A4" s="295" t="s">
        <v>604</v>
      </c>
      <c r="B4" s="280" t="s">
        <v>608</v>
      </c>
      <c r="C4" s="280" t="s">
        <v>609</v>
      </c>
      <c r="D4" s="280" t="s">
        <v>618</v>
      </c>
      <c r="E4" s="280" t="s">
        <v>659</v>
      </c>
      <c r="F4" s="295" t="s">
        <v>619</v>
      </c>
      <c r="G4" s="300" t="s">
        <v>620</v>
      </c>
      <c r="H4" s="300"/>
      <c r="I4" s="305" t="s">
        <v>623</v>
      </c>
      <c r="J4" s="295" t="s">
        <v>658</v>
      </c>
      <c r="K4" s="295" t="s">
        <v>552</v>
      </c>
      <c r="L4" s="295" t="s">
        <v>639</v>
      </c>
      <c r="M4" s="295" t="s">
        <v>736</v>
      </c>
    </row>
    <row r="5" spans="1:13" ht="21.75">
      <c r="A5" s="295"/>
      <c r="B5" s="280"/>
      <c r="C5" s="280"/>
      <c r="D5" s="201"/>
      <c r="E5" s="201"/>
      <c r="F5" s="295"/>
      <c r="G5" s="300" t="s">
        <v>613</v>
      </c>
      <c r="H5" s="300"/>
      <c r="I5" s="305"/>
      <c r="J5" s="295"/>
      <c r="K5" s="295"/>
      <c r="L5" s="295"/>
      <c r="M5" s="295"/>
    </row>
    <row r="6" spans="1:13" ht="21.75">
      <c r="A6" s="295"/>
      <c r="B6" s="280"/>
      <c r="C6" s="280"/>
      <c r="D6" s="201"/>
      <c r="E6" s="201"/>
      <c r="F6" s="295"/>
      <c r="G6" s="4" t="s">
        <v>621</v>
      </c>
      <c r="H6" s="4" t="s">
        <v>622</v>
      </c>
      <c r="I6" s="305"/>
      <c r="J6" s="295"/>
      <c r="K6" s="295"/>
      <c r="L6" s="295"/>
      <c r="M6" s="295"/>
    </row>
    <row r="7" spans="1:13" ht="21.75">
      <c r="A7" s="4">
        <v>1</v>
      </c>
      <c r="B7" s="4" t="s">
        <v>865</v>
      </c>
      <c r="C7" s="5" t="s">
        <v>866</v>
      </c>
      <c r="D7" s="11" t="s">
        <v>804</v>
      </c>
      <c r="E7" s="12" t="s">
        <v>805</v>
      </c>
      <c r="F7" s="4">
        <v>1</v>
      </c>
      <c r="G7" s="4">
        <v>3</v>
      </c>
      <c r="H7" s="4"/>
      <c r="I7" s="4">
        <v>2</v>
      </c>
      <c r="J7" s="4">
        <v>20</v>
      </c>
      <c r="K7" s="4">
        <v>40</v>
      </c>
      <c r="L7" s="4">
        <v>6</v>
      </c>
      <c r="M7" s="4">
        <v>6</v>
      </c>
    </row>
    <row r="8" spans="1:13" ht="21.75">
      <c r="A8" s="4"/>
      <c r="B8" s="4"/>
      <c r="C8" s="5"/>
      <c r="D8" s="11"/>
      <c r="E8" s="12"/>
      <c r="F8" s="4"/>
      <c r="G8" s="4"/>
      <c r="H8" s="4"/>
      <c r="I8" s="4"/>
      <c r="J8" s="4"/>
      <c r="K8" s="4"/>
      <c r="L8" s="4"/>
      <c r="M8" s="4"/>
    </row>
    <row r="9" spans="1:13" ht="21.75">
      <c r="A9" s="4">
        <v>2</v>
      </c>
      <c r="B9" s="4" t="s">
        <v>867</v>
      </c>
      <c r="C9" s="5" t="s">
        <v>651</v>
      </c>
      <c r="D9" s="11" t="s">
        <v>804</v>
      </c>
      <c r="E9" s="12" t="s">
        <v>805</v>
      </c>
      <c r="F9" s="4">
        <v>1</v>
      </c>
      <c r="G9" s="4">
        <v>3</v>
      </c>
      <c r="H9" s="4"/>
      <c r="I9" s="4">
        <v>2</v>
      </c>
      <c r="J9" s="4">
        <v>20</v>
      </c>
      <c r="K9" s="4">
        <v>40</v>
      </c>
      <c r="L9" s="4">
        <v>6</v>
      </c>
      <c r="M9" s="4"/>
    </row>
    <row r="10" spans="1:13" ht="21.75">
      <c r="A10" s="4"/>
      <c r="B10" s="4"/>
      <c r="C10" s="5"/>
      <c r="D10" s="11" t="s">
        <v>829</v>
      </c>
      <c r="E10" s="12" t="s">
        <v>830</v>
      </c>
      <c r="F10" s="4">
        <v>3</v>
      </c>
      <c r="G10" s="4">
        <v>6</v>
      </c>
      <c r="H10" s="4"/>
      <c r="I10" s="4">
        <v>2</v>
      </c>
      <c r="J10" s="4">
        <v>20</v>
      </c>
      <c r="K10" s="4">
        <v>40</v>
      </c>
      <c r="L10" s="4">
        <v>12</v>
      </c>
      <c r="M10" s="4">
        <v>18</v>
      </c>
    </row>
    <row r="11" spans="1:13" ht="21.75">
      <c r="A11" s="4"/>
      <c r="B11" s="4"/>
      <c r="C11" s="5"/>
      <c r="D11" s="11"/>
      <c r="E11" s="12"/>
      <c r="F11" s="4"/>
      <c r="G11" s="4"/>
      <c r="H11" s="4"/>
      <c r="I11" s="4"/>
      <c r="J11" s="4"/>
      <c r="K11" s="4"/>
      <c r="L11" s="4"/>
      <c r="M11" s="4"/>
    </row>
    <row r="12" spans="1:13" ht="21.75">
      <c r="A12" s="4">
        <v>3</v>
      </c>
      <c r="B12" s="4" t="s">
        <v>900</v>
      </c>
      <c r="C12" s="5" t="s">
        <v>901</v>
      </c>
      <c r="D12" s="11" t="s">
        <v>821</v>
      </c>
      <c r="E12" s="12" t="s">
        <v>822</v>
      </c>
      <c r="F12" s="4">
        <v>1</v>
      </c>
      <c r="G12" s="4"/>
      <c r="H12" s="4">
        <v>6</v>
      </c>
      <c r="I12" s="4">
        <v>2</v>
      </c>
      <c r="J12" s="4">
        <v>20</v>
      </c>
      <c r="K12" s="4">
        <v>40</v>
      </c>
      <c r="L12" s="4">
        <v>12</v>
      </c>
      <c r="M12" s="4"/>
    </row>
    <row r="13" spans="1:13" ht="21.75">
      <c r="A13" s="4"/>
      <c r="B13" s="4"/>
      <c r="C13" s="5"/>
      <c r="D13" s="11" t="s">
        <v>837</v>
      </c>
      <c r="E13" s="12" t="s">
        <v>838</v>
      </c>
      <c r="F13" s="4">
        <v>2</v>
      </c>
      <c r="G13" s="4"/>
      <c r="H13" s="4">
        <v>4</v>
      </c>
      <c r="I13" s="4">
        <v>2</v>
      </c>
      <c r="J13" s="4">
        <v>20</v>
      </c>
      <c r="K13" s="4">
        <v>40</v>
      </c>
      <c r="L13" s="4">
        <v>8</v>
      </c>
      <c r="M13" s="4">
        <v>20</v>
      </c>
    </row>
    <row r="14" spans="1:13" ht="21.75">
      <c r="A14" s="4"/>
      <c r="B14" s="4"/>
      <c r="C14" s="5"/>
      <c r="D14" s="11"/>
      <c r="E14" s="12"/>
      <c r="F14" s="4"/>
      <c r="G14" s="4"/>
      <c r="H14" s="4"/>
      <c r="I14" s="4"/>
      <c r="J14" s="4"/>
      <c r="K14" s="4"/>
      <c r="L14" s="4"/>
      <c r="M14" s="4"/>
    </row>
    <row r="15" spans="1:13" ht="21.75">
      <c r="A15" s="4">
        <v>4</v>
      </c>
      <c r="B15" s="4" t="s">
        <v>894</v>
      </c>
      <c r="C15" s="9" t="s">
        <v>650</v>
      </c>
      <c r="D15" s="4" t="s">
        <v>815</v>
      </c>
      <c r="E15" s="5" t="s">
        <v>816</v>
      </c>
      <c r="F15" s="4">
        <v>2</v>
      </c>
      <c r="G15" s="4">
        <v>6</v>
      </c>
      <c r="H15" s="4"/>
      <c r="I15" s="4">
        <v>2</v>
      </c>
      <c r="J15" s="4">
        <v>20</v>
      </c>
      <c r="K15" s="4">
        <v>40</v>
      </c>
      <c r="L15" s="4">
        <v>12</v>
      </c>
      <c r="M15" s="4"/>
    </row>
    <row r="16" spans="1:13" ht="21.75">
      <c r="A16" s="4"/>
      <c r="B16" s="4"/>
      <c r="C16" s="9"/>
      <c r="D16" s="11" t="s">
        <v>823</v>
      </c>
      <c r="E16" s="12" t="s">
        <v>824</v>
      </c>
      <c r="F16" s="4">
        <v>3</v>
      </c>
      <c r="G16" s="4">
        <v>6</v>
      </c>
      <c r="H16" s="4"/>
      <c r="I16" s="4">
        <v>2</v>
      </c>
      <c r="J16" s="4">
        <v>20</v>
      </c>
      <c r="K16" s="4">
        <v>40</v>
      </c>
      <c r="L16" s="4">
        <v>12</v>
      </c>
      <c r="M16" s="4">
        <v>24</v>
      </c>
    </row>
    <row r="17" spans="1:13" ht="21.75">
      <c r="A17" s="4"/>
      <c r="B17" s="4"/>
      <c r="C17" s="9"/>
      <c r="D17" s="11"/>
      <c r="E17" s="12"/>
      <c r="F17" s="4"/>
      <c r="G17" s="4"/>
      <c r="H17" s="4"/>
      <c r="I17" s="4"/>
      <c r="J17" s="4"/>
      <c r="K17" s="4"/>
      <c r="L17" s="4"/>
      <c r="M17" s="4"/>
    </row>
    <row r="18" spans="1:13" ht="21.75">
      <c r="A18" s="4">
        <v>5</v>
      </c>
      <c r="B18" s="4" t="s">
        <v>896</v>
      </c>
      <c r="C18" s="9" t="s">
        <v>649</v>
      </c>
      <c r="D18" s="4" t="s">
        <v>817</v>
      </c>
      <c r="E18" s="5" t="s">
        <v>818</v>
      </c>
      <c r="F18" s="4">
        <v>2</v>
      </c>
      <c r="G18" s="4"/>
      <c r="H18" s="4">
        <v>6</v>
      </c>
      <c r="I18" s="4">
        <v>2</v>
      </c>
      <c r="J18" s="4">
        <v>20</v>
      </c>
      <c r="K18" s="4">
        <v>40</v>
      </c>
      <c r="L18" s="4">
        <v>12</v>
      </c>
      <c r="M18" s="4">
        <v>12</v>
      </c>
    </row>
    <row r="19" spans="1:13" ht="21.75">
      <c r="A19" s="4"/>
      <c r="B19" s="4"/>
      <c r="C19" s="9"/>
      <c r="D19" s="4"/>
      <c r="E19" s="5"/>
      <c r="F19" s="4"/>
      <c r="G19" s="4"/>
      <c r="H19" s="4"/>
      <c r="I19" s="4"/>
      <c r="J19" s="4"/>
      <c r="K19" s="4"/>
      <c r="L19" s="4"/>
      <c r="M19" s="4"/>
    </row>
    <row r="20" spans="1:13" ht="21.75">
      <c r="A20" s="4">
        <v>6</v>
      </c>
      <c r="B20" s="4" t="s">
        <v>897</v>
      </c>
      <c r="C20" s="14" t="s">
        <v>653</v>
      </c>
      <c r="D20" s="4" t="s">
        <v>819</v>
      </c>
      <c r="E20" s="5" t="s">
        <v>820</v>
      </c>
      <c r="F20" s="4">
        <v>2</v>
      </c>
      <c r="G20" s="4"/>
      <c r="H20" s="4">
        <v>6</v>
      </c>
      <c r="I20" s="4">
        <v>2</v>
      </c>
      <c r="J20" s="4">
        <v>20</v>
      </c>
      <c r="K20" s="4">
        <v>40</v>
      </c>
      <c r="L20" s="4">
        <v>12</v>
      </c>
      <c r="M20" s="4"/>
    </row>
    <row r="21" spans="1:13" ht="21.75">
      <c r="A21" s="4"/>
      <c r="B21" s="4"/>
      <c r="C21" s="14"/>
      <c r="D21" s="11" t="s">
        <v>827</v>
      </c>
      <c r="E21" s="12" t="s">
        <v>828</v>
      </c>
      <c r="F21" s="4">
        <v>3</v>
      </c>
      <c r="G21" s="4">
        <v>6</v>
      </c>
      <c r="H21" s="4"/>
      <c r="I21" s="4">
        <v>2</v>
      </c>
      <c r="J21" s="4">
        <v>20</v>
      </c>
      <c r="K21" s="4">
        <v>40</v>
      </c>
      <c r="L21" s="4">
        <v>12</v>
      </c>
      <c r="M21" s="4">
        <v>24</v>
      </c>
    </row>
    <row r="22" spans="1:13" ht="21.75">
      <c r="A22" s="4"/>
      <c r="B22" s="4"/>
      <c r="C22" s="14"/>
      <c r="D22" s="11"/>
      <c r="E22" s="12"/>
      <c r="F22" s="4"/>
      <c r="G22" s="4"/>
      <c r="H22" s="4"/>
      <c r="I22" s="4"/>
      <c r="J22" s="4"/>
      <c r="K22" s="4"/>
      <c r="L22" s="4"/>
      <c r="M22" s="4"/>
    </row>
    <row r="23" spans="1:13" ht="26.25">
      <c r="A23" s="29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7" t="s">
        <v>915</v>
      </c>
    </row>
    <row r="24" spans="1:13" ht="21" customHeight="1">
      <c r="A24" s="295" t="s">
        <v>604</v>
      </c>
      <c r="B24" s="280" t="s">
        <v>608</v>
      </c>
      <c r="C24" s="280" t="s">
        <v>609</v>
      </c>
      <c r="D24" s="280" t="s">
        <v>618</v>
      </c>
      <c r="E24" s="280" t="s">
        <v>659</v>
      </c>
      <c r="F24" s="295" t="s">
        <v>619</v>
      </c>
      <c r="G24" s="300" t="s">
        <v>620</v>
      </c>
      <c r="H24" s="300"/>
      <c r="I24" s="305" t="s">
        <v>623</v>
      </c>
      <c r="J24" s="295" t="s">
        <v>658</v>
      </c>
      <c r="K24" s="295" t="s">
        <v>552</v>
      </c>
      <c r="L24" s="295" t="s">
        <v>639</v>
      </c>
      <c r="M24" s="295" t="s">
        <v>736</v>
      </c>
    </row>
    <row r="25" spans="1:13" ht="21.75">
      <c r="A25" s="295"/>
      <c r="B25" s="280"/>
      <c r="C25" s="280"/>
      <c r="D25" s="201"/>
      <c r="E25" s="201"/>
      <c r="F25" s="295"/>
      <c r="G25" s="300" t="s">
        <v>613</v>
      </c>
      <c r="H25" s="300"/>
      <c r="I25" s="305"/>
      <c r="J25" s="295"/>
      <c r="K25" s="295"/>
      <c r="L25" s="295"/>
      <c r="M25" s="295"/>
    </row>
    <row r="26" spans="1:13" ht="21.75">
      <c r="A26" s="295"/>
      <c r="B26" s="280"/>
      <c r="C26" s="280"/>
      <c r="D26" s="201"/>
      <c r="E26" s="201"/>
      <c r="F26" s="295"/>
      <c r="G26" s="4" t="s">
        <v>621</v>
      </c>
      <c r="H26" s="4" t="s">
        <v>622</v>
      </c>
      <c r="I26" s="305"/>
      <c r="J26" s="295"/>
      <c r="K26" s="295"/>
      <c r="L26" s="295"/>
      <c r="M26" s="295"/>
    </row>
    <row r="27" spans="1:13" ht="21.75">
      <c r="A27" s="15">
        <v>7</v>
      </c>
      <c r="B27" s="4" t="s">
        <v>892</v>
      </c>
      <c r="C27" s="14" t="s">
        <v>893</v>
      </c>
      <c r="D27" s="4" t="s">
        <v>813</v>
      </c>
      <c r="E27" s="5" t="s">
        <v>814</v>
      </c>
      <c r="F27" s="4">
        <v>1</v>
      </c>
      <c r="G27" s="4"/>
      <c r="H27" s="4">
        <v>6</v>
      </c>
      <c r="I27" s="4">
        <v>2</v>
      </c>
      <c r="J27" s="4">
        <v>20</v>
      </c>
      <c r="K27" s="4">
        <v>40</v>
      </c>
      <c r="L27" s="4">
        <v>12</v>
      </c>
      <c r="M27" s="15"/>
    </row>
    <row r="28" spans="1:13" ht="21.75">
      <c r="A28" s="4"/>
      <c r="B28" s="4"/>
      <c r="C28" s="14"/>
      <c r="D28" s="4" t="s">
        <v>815</v>
      </c>
      <c r="E28" s="5" t="s">
        <v>816</v>
      </c>
      <c r="F28" s="4">
        <v>2</v>
      </c>
      <c r="G28" s="4">
        <v>6</v>
      </c>
      <c r="H28" s="4"/>
      <c r="I28" s="4">
        <v>2</v>
      </c>
      <c r="J28" s="4">
        <v>20</v>
      </c>
      <c r="K28" s="4">
        <v>40</v>
      </c>
      <c r="L28" s="4">
        <v>12</v>
      </c>
      <c r="M28" s="4"/>
    </row>
    <row r="29" spans="1:13" ht="21.75">
      <c r="A29" s="4"/>
      <c r="B29" s="4"/>
      <c r="C29" s="14"/>
      <c r="D29" s="4" t="s">
        <v>817</v>
      </c>
      <c r="E29" s="5" t="s">
        <v>818</v>
      </c>
      <c r="F29" s="4">
        <v>2</v>
      </c>
      <c r="G29" s="4"/>
      <c r="H29" s="4">
        <v>6</v>
      </c>
      <c r="I29" s="4">
        <v>2</v>
      </c>
      <c r="J29" s="4">
        <v>20</v>
      </c>
      <c r="K29" s="4">
        <v>40</v>
      </c>
      <c r="L29" s="4">
        <v>12</v>
      </c>
      <c r="M29" s="4"/>
    </row>
    <row r="30" spans="1:13" ht="21.75">
      <c r="A30" s="4"/>
      <c r="B30" s="4"/>
      <c r="C30" s="14"/>
      <c r="D30" s="4" t="s">
        <v>819</v>
      </c>
      <c r="E30" s="5" t="s">
        <v>820</v>
      </c>
      <c r="F30" s="4">
        <v>2</v>
      </c>
      <c r="G30" s="4"/>
      <c r="H30" s="4">
        <v>6</v>
      </c>
      <c r="I30" s="4">
        <v>2</v>
      </c>
      <c r="J30" s="4">
        <v>20</v>
      </c>
      <c r="K30" s="4">
        <v>40</v>
      </c>
      <c r="L30" s="4">
        <v>12</v>
      </c>
      <c r="M30" s="4"/>
    </row>
    <row r="31" spans="1:17" ht="21.75">
      <c r="A31" s="4"/>
      <c r="B31" s="4"/>
      <c r="C31" s="5"/>
      <c r="D31" s="11" t="s">
        <v>823</v>
      </c>
      <c r="E31" s="12" t="s">
        <v>824</v>
      </c>
      <c r="F31" s="4">
        <v>3</v>
      </c>
      <c r="G31" s="4">
        <v>6</v>
      </c>
      <c r="H31" s="4"/>
      <c r="I31" s="4">
        <v>2</v>
      </c>
      <c r="J31" s="4">
        <v>20</v>
      </c>
      <c r="K31" s="4">
        <v>40</v>
      </c>
      <c r="L31" s="4">
        <v>12</v>
      </c>
      <c r="M31" s="4">
        <v>60</v>
      </c>
      <c r="N31" s="1"/>
      <c r="O31" s="1"/>
      <c r="P31" s="1"/>
      <c r="Q31" s="1"/>
    </row>
    <row r="32" spans="1:17" ht="21.75">
      <c r="A32" s="4"/>
      <c r="B32" s="4"/>
      <c r="C32" s="5"/>
      <c r="D32" s="11"/>
      <c r="E32" s="12"/>
      <c r="F32" s="4"/>
      <c r="G32" s="4"/>
      <c r="H32" s="4"/>
      <c r="I32" s="4"/>
      <c r="J32" s="4"/>
      <c r="K32" s="4"/>
      <c r="L32" s="4"/>
      <c r="M32" s="4"/>
      <c r="N32" s="1"/>
      <c r="O32" s="1"/>
      <c r="P32" s="1"/>
      <c r="Q32" s="1"/>
    </row>
    <row r="33" spans="1:17" ht="21.75">
      <c r="A33" s="4">
        <v>8</v>
      </c>
      <c r="B33" s="4" t="s">
        <v>868</v>
      </c>
      <c r="C33" s="5" t="s">
        <v>602</v>
      </c>
      <c r="D33" s="11" t="s">
        <v>804</v>
      </c>
      <c r="E33" s="12" t="s">
        <v>805</v>
      </c>
      <c r="F33" s="4">
        <v>1</v>
      </c>
      <c r="G33" s="4">
        <v>3</v>
      </c>
      <c r="H33" s="4"/>
      <c r="I33" s="4">
        <v>2</v>
      </c>
      <c r="J33" s="4">
        <v>20</v>
      </c>
      <c r="K33" s="4">
        <v>40</v>
      </c>
      <c r="L33" s="4">
        <v>6</v>
      </c>
      <c r="M33" s="11">
        <v>6</v>
      </c>
      <c r="N33" s="1"/>
      <c r="O33" s="1"/>
      <c r="P33" s="1"/>
      <c r="Q33" s="1"/>
    </row>
    <row r="34" spans="1:17" ht="21.75">
      <c r="A34" s="4"/>
      <c r="B34" s="4"/>
      <c r="C34" s="5"/>
      <c r="D34" s="11"/>
      <c r="E34" s="12"/>
      <c r="F34" s="11"/>
      <c r="G34" s="4"/>
      <c r="H34" s="4"/>
      <c r="I34" s="4"/>
      <c r="J34" s="4"/>
      <c r="K34" s="4"/>
      <c r="L34" s="4"/>
      <c r="M34" s="11"/>
      <c r="N34" s="1"/>
      <c r="O34" s="1"/>
      <c r="P34" s="1"/>
      <c r="Q34" s="1"/>
    </row>
    <row r="35" spans="1:17" ht="21.75">
      <c r="A35" s="4">
        <v>9</v>
      </c>
      <c r="B35" s="4" t="s">
        <v>891</v>
      </c>
      <c r="C35" s="5" t="s">
        <v>643</v>
      </c>
      <c r="D35" s="4" t="s">
        <v>813</v>
      </c>
      <c r="E35" s="5" t="s">
        <v>814</v>
      </c>
      <c r="F35" s="4">
        <v>1</v>
      </c>
      <c r="G35" s="4"/>
      <c r="H35" s="4">
        <v>6</v>
      </c>
      <c r="I35" s="4">
        <v>2</v>
      </c>
      <c r="J35" s="4">
        <v>20</v>
      </c>
      <c r="K35" s="4">
        <v>40</v>
      </c>
      <c r="L35" s="4">
        <v>12</v>
      </c>
      <c r="M35" s="11">
        <v>12</v>
      </c>
      <c r="N35" s="1"/>
      <c r="O35" s="1"/>
      <c r="P35" s="1"/>
      <c r="Q35" s="1"/>
    </row>
    <row r="36" spans="1:17" ht="21.75">
      <c r="A36" s="4"/>
      <c r="B36" s="4"/>
      <c r="C36" s="5"/>
      <c r="D36" s="4"/>
      <c r="E36" s="5"/>
      <c r="F36" s="11"/>
      <c r="G36" s="4"/>
      <c r="H36" s="4"/>
      <c r="I36" s="4"/>
      <c r="J36" s="4"/>
      <c r="K36" s="4"/>
      <c r="L36" s="4"/>
      <c r="M36" s="11"/>
      <c r="N36" s="1"/>
      <c r="O36" s="1"/>
      <c r="P36" s="1"/>
      <c r="Q36" s="1"/>
    </row>
    <row r="37" spans="1:17" ht="21.75">
      <c r="A37" s="4">
        <v>10</v>
      </c>
      <c r="B37" s="4" t="s">
        <v>903</v>
      </c>
      <c r="C37" s="5" t="s">
        <v>642</v>
      </c>
      <c r="D37" s="11" t="s">
        <v>843</v>
      </c>
      <c r="E37" s="12" t="s">
        <v>844</v>
      </c>
      <c r="F37" s="11">
        <v>2</v>
      </c>
      <c r="G37" s="4"/>
      <c r="H37" s="4">
        <v>4</v>
      </c>
      <c r="I37" s="4">
        <v>2</v>
      </c>
      <c r="J37" s="4">
        <v>20</v>
      </c>
      <c r="K37" s="4">
        <v>40</v>
      </c>
      <c r="L37" s="4">
        <v>8</v>
      </c>
      <c r="M37" s="11">
        <v>8</v>
      </c>
      <c r="N37" s="1"/>
      <c r="O37" s="1"/>
      <c r="P37" s="1"/>
      <c r="Q37" s="1"/>
    </row>
    <row r="38" spans="1:17" ht="21.75">
      <c r="A38" s="4"/>
      <c r="B38" s="4"/>
      <c r="C38" s="5"/>
      <c r="D38" s="11"/>
      <c r="E38" s="12"/>
      <c r="F38" s="11"/>
      <c r="G38" s="4"/>
      <c r="H38" s="4"/>
      <c r="I38" s="4"/>
      <c r="J38" s="4"/>
      <c r="K38" s="4"/>
      <c r="L38" s="4"/>
      <c r="M38" s="11"/>
      <c r="N38" s="1"/>
      <c r="O38" s="1"/>
      <c r="P38" s="1"/>
      <c r="Q38" s="1"/>
    </row>
    <row r="39" spans="1:17" ht="21.75">
      <c r="A39" s="4">
        <v>11</v>
      </c>
      <c r="B39" s="4" t="s">
        <v>898</v>
      </c>
      <c r="C39" s="5" t="s">
        <v>899</v>
      </c>
      <c r="D39" s="4" t="s">
        <v>819</v>
      </c>
      <c r="E39" s="5" t="s">
        <v>820</v>
      </c>
      <c r="F39" s="4">
        <v>2</v>
      </c>
      <c r="G39" s="4"/>
      <c r="H39" s="4">
        <v>6</v>
      </c>
      <c r="I39" s="4">
        <v>2</v>
      </c>
      <c r="J39" s="4">
        <v>20</v>
      </c>
      <c r="K39" s="4">
        <v>40</v>
      </c>
      <c r="L39" s="4">
        <v>12</v>
      </c>
      <c r="M39" s="11"/>
      <c r="N39" s="1"/>
      <c r="O39" s="1"/>
      <c r="P39" s="1"/>
      <c r="Q39" s="1"/>
    </row>
    <row r="40" spans="1:17" ht="21.75">
      <c r="A40" s="4"/>
      <c r="B40" s="4"/>
      <c r="C40" s="5"/>
      <c r="D40" s="11" t="s">
        <v>827</v>
      </c>
      <c r="E40" s="12" t="s">
        <v>828</v>
      </c>
      <c r="F40" s="4">
        <v>3</v>
      </c>
      <c r="G40" s="4">
        <v>6</v>
      </c>
      <c r="H40" s="4"/>
      <c r="I40" s="4">
        <v>2</v>
      </c>
      <c r="J40" s="4">
        <v>20</v>
      </c>
      <c r="K40" s="4">
        <v>40</v>
      </c>
      <c r="L40" s="4">
        <v>12</v>
      </c>
      <c r="M40" s="11"/>
      <c r="N40" s="1"/>
      <c r="O40" s="1"/>
      <c r="P40" s="1"/>
      <c r="Q40" s="1"/>
    </row>
    <row r="41" spans="1:17" ht="21.75">
      <c r="A41" s="4"/>
      <c r="B41" s="4"/>
      <c r="C41" s="5"/>
      <c r="D41" s="11" t="s">
        <v>835</v>
      </c>
      <c r="E41" s="12" t="s">
        <v>836</v>
      </c>
      <c r="F41" s="4">
        <v>2</v>
      </c>
      <c r="G41" s="4"/>
      <c r="H41" s="4">
        <v>4</v>
      </c>
      <c r="I41" s="4">
        <v>2</v>
      </c>
      <c r="J41" s="4">
        <v>20</v>
      </c>
      <c r="K41" s="4">
        <v>40</v>
      </c>
      <c r="L41" s="4">
        <v>8</v>
      </c>
      <c r="M41" s="11">
        <v>32</v>
      </c>
      <c r="N41" s="1"/>
      <c r="O41" s="1"/>
      <c r="P41" s="1"/>
      <c r="Q41" s="1"/>
    </row>
    <row r="42" spans="1:17" ht="21.75">
      <c r="A42" s="4"/>
      <c r="B42" s="4"/>
      <c r="C42" s="5"/>
      <c r="D42" s="11"/>
      <c r="E42" s="12"/>
      <c r="F42" s="4"/>
      <c r="G42" s="4"/>
      <c r="H42" s="4"/>
      <c r="I42" s="4"/>
      <c r="J42" s="4"/>
      <c r="K42" s="4"/>
      <c r="L42" s="4"/>
      <c r="M42" s="11"/>
      <c r="N42" s="1"/>
      <c r="O42" s="1"/>
      <c r="P42" s="1"/>
      <c r="Q42" s="1"/>
    </row>
    <row r="43" spans="1:17" ht="21.75">
      <c r="A43" s="4">
        <v>12</v>
      </c>
      <c r="B43" s="4" t="s">
        <v>871</v>
      </c>
      <c r="C43" s="5" t="s">
        <v>644</v>
      </c>
      <c r="D43" s="4" t="s">
        <v>796</v>
      </c>
      <c r="E43" s="5" t="s">
        <v>797</v>
      </c>
      <c r="F43" s="4">
        <v>1</v>
      </c>
      <c r="G43" s="4">
        <v>4</v>
      </c>
      <c r="H43" s="4"/>
      <c r="I43" s="4">
        <v>2</v>
      </c>
      <c r="J43" s="4">
        <v>20</v>
      </c>
      <c r="K43" s="4">
        <v>40</v>
      </c>
      <c r="L43" s="4">
        <v>8</v>
      </c>
      <c r="M43" s="4"/>
      <c r="N43" s="1"/>
      <c r="O43" s="1"/>
      <c r="P43" s="1"/>
      <c r="Q43" s="1"/>
    </row>
    <row r="44" spans="1:17" ht="21.75">
      <c r="A44" s="4"/>
      <c r="B44" s="4"/>
      <c r="C44" s="5"/>
      <c r="D44" s="4" t="s">
        <v>813</v>
      </c>
      <c r="E44" s="5" t="s">
        <v>814</v>
      </c>
      <c r="F44" s="4">
        <v>1</v>
      </c>
      <c r="G44" s="4"/>
      <c r="H44" s="4">
        <v>6</v>
      </c>
      <c r="I44" s="4">
        <v>2</v>
      </c>
      <c r="J44" s="4">
        <v>20</v>
      </c>
      <c r="K44" s="4">
        <v>40</v>
      </c>
      <c r="L44" s="4">
        <v>12</v>
      </c>
      <c r="M44" s="4"/>
      <c r="N44" s="1"/>
      <c r="O44" s="1"/>
      <c r="P44" s="1"/>
      <c r="Q44" s="1"/>
    </row>
    <row r="45" spans="1:17" ht="26.25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7" t="s">
        <v>916</v>
      </c>
      <c r="N45" s="1"/>
      <c r="O45" s="1"/>
      <c r="P45" s="1"/>
      <c r="Q45" s="1"/>
    </row>
    <row r="46" spans="1:17" ht="21" customHeight="1">
      <c r="A46" s="295" t="s">
        <v>604</v>
      </c>
      <c r="B46" s="280" t="s">
        <v>608</v>
      </c>
      <c r="C46" s="280" t="s">
        <v>609</v>
      </c>
      <c r="D46" s="280" t="s">
        <v>618</v>
      </c>
      <c r="E46" s="280" t="s">
        <v>659</v>
      </c>
      <c r="F46" s="295" t="s">
        <v>619</v>
      </c>
      <c r="G46" s="300" t="s">
        <v>620</v>
      </c>
      <c r="H46" s="300"/>
      <c r="I46" s="305" t="s">
        <v>623</v>
      </c>
      <c r="J46" s="295" t="s">
        <v>658</v>
      </c>
      <c r="K46" s="295" t="s">
        <v>552</v>
      </c>
      <c r="L46" s="295" t="s">
        <v>639</v>
      </c>
      <c r="M46" s="295" t="s">
        <v>736</v>
      </c>
      <c r="N46" s="1"/>
      <c r="O46" s="1"/>
      <c r="P46" s="1"/>
      <c r="Q46" s="1"/>
    </row>
    <row r="47" spans="1:17" ht="21.75">
      <c r="A47" s="295"/>
      <c r="B47" s="280"/>
      <c r="C47" s="280"/>
      <c r="D47" s="201"/>
      <c r="E47" s="201"/>
      <c r="F47" s="295"/>
      <c r="G47" s="300" t="s">
        <v>613</v>
      </c>
      <c r="H47" s="300"/>
      <c r="I47" s="305"/>
      <c r="J47" s="295"/>
      <c r="K47" s="295"/>
      <c r="L47" s="295"/>
      <c r="M47" s="295"/>
      <c r="N47" s="1"/>
      <c r="O47" s="1"/>
      <c r="P47" s="1"/>
      <c r="Q47" s="1"/>
    </row>
    <row r="48" spans="1:17" ht="21.75">
      <c r="A48" s="295"/>
      <c r="B48" s="280"/>
      <c r="C48" s="280"/>
      <c r="D48" s="201"/>
      <c r="E48" s="201"/>
      <c r="F48" s="295"/>
      <c r="G48" s="4" t="s">
        <v>621</v>
      </c>
      <c r="H48" s="4" t="s">
        <v>622</v>
      </c>
      <c r="I48" s="305"/>
      <c r="J48" s="295"/>
      <c r="K48" s="295"/>
      <c r="L48" s="295"/>
      <c r="M48" s="295"/>
      <c r="N48" s="1"/>
      <c r="O48" s="1"/>
      <c r="P48" s="1"/>
      <c r="Q48" s="1"/>
    </row>
    <row r="49" spans="1:17" ht="21.75">
      <c r="A49" s="4"/>
      <c r="B49" s="4"/>
      <c r="C49" s="5"/>
      <c r="D49" s="11" t="s">
        <v>829</v>
      </c>
      <c r="E49" s="12" t="s">
        <v>830</v>
      </c>
      <c r="F49" s="4">
        <v>3</v>
      </c>
      <c r="G49" s="4">
        <v>6</v>
      </c>
      <c r="H49" s="4"/>
      <c r="I49" s="4">
        <v>2</v>
      </c>
      <c r="J49" s="4">
        <v>20</v>
      </c>
      <c r="K49" s="4">
        <v>40</v>
      </c>
      <c r="L49" s="4">
        <v>12</v>
      </c>
      <c r="M49" s="4"/>
      <c r="N49" s="1"/>
      <c r="O49" s="1"/>
      <c r="P49" s="1"/>
      <c r="Q49" s="1"/>
    </row>
    <row r="50" spans="1:17" ht="21.75">
      <c r="A50" s="4"/>
      <c r="B50" s="4"/>
      <c r="C50" s="5"/>
      <c r="D50" s="11" t="s">
        <v>831</v>
      </c>
      <c r="E50" s="12" t="s">
        <v>832</v>
      </c>
      <c r="F50" s="4">
        <v>1</v>
      </c>
      <c r="G50" s="4"/>
      <c r="H50" s="4">
        <v>4</v>
      </c>
      <c r="I50" s="4">
        <v>2</v>
      </c>
      <c r="J50" s="4">
        <v>20</v>
      </c>
      <c r="K50" s="4">
        <v>40</v>
      </c>
      <c r="L50" s="4">
        <v>8</v>
      </c>
      <c r="M50" s="4">
        <v>40</v>
      </c>
      <c r="N50" s="1"/>
      <c r="O50" s="1"/>
      <c r="P50" s="1"/>
      <c r="Q50" s="1"/>
    </row>
    <row r="51" spans="1:17" ht="21.75">
      <c r="A51" s="4"/>
      <c r="B51" s="4"/>
      <c r="C51" s="5"/>
      <c r="D51" s="11"/>
      <c r="E51" s="12"/>
      <c r="F51" s="4"/>
      <c r="G51" s="4"/>
      <c r="H51" s="4"/>
      <c r="I51" s="4"/>
      <c r="J51" s="4"/>
      <c r="K51" s="4"/>
      <c r="L51" s="4"/>
      <c r="M51" s="4"/>
      <c r="N51" s="1"/>
      <c r="O51" s="1"/>
      <c r="P51" s="1"/>
      <c r="Q51" s="1"/>
    </row>
    <row r="52" spans="1:17" ht="21.75">
      <c r="A52" s="4">
        <v>13</v>
      </c>
      <c r="B52" s="4" t="s">
        <v>872</v>
      </c>
      <c r="C52" s="5" t="s">
        <v>645</v>
      </c>
      <c r="D52" s="11" t="s">
        <v>798</v>
      </c>
      <c r="E52" s="12" t="s">
        <v>799</v>
      </c>
      <c r="F52" s="4">
        <v>1</v>
      </c>
      <c r="G52" s="4"/>
      <c r="H52" s="4">
        <v>4</v>
      </c>
      <c r="I52" s="4">
        <v>2</v>
      </c>
      <c r="J52" s="4">
        <v>20</v>
      </c>
      <c r="K52" s="4">
        <v>40</v>
      </c>
      <c r="L52" s="4">
        <v>8</v>
      </c>
      <c r="M52" s="4"/>
      <c r="N52" s="1"/>
      <c r="O52" s="1"/>
      <c r="P52" s="1"/>
      <c r="Q52" s="1"/>
    </row>
    <row r="53" spans="1:17" ht="21.75">
      <c r="A53" s="4"/>
      <c r="B53" s="4"/>
      <c r="C53" s="5"/>
      <c r="D53" s="4" t="s">
        <v>817</v>
      </c>
      <c r="E53" s="5" t="s">
        <v>818</v>
      </c>
      <c r="F53" s="4">
        <v>2</v>
      </c>
      <c r="G53" s="4"/>
      <c r="H53" s="4">
        <v>6</v>
      </c>
      <c r="I53" s="4">
        <v>2</v>
      </c>
      <c r="J53" s="4">
        <v>20</v>
      </c>
      <c r="K53" s="4">
        <v>40</v>
      </c>
      <c r="L53" s="4">
        <v>12</v>
      </c>
      <c r="M53" s="4"/>
      <c r="N53" s="1"/>
      <c r="O53" s="1"/>
      <c r="P53" s="1"/>
      <c r="Q53" s="1"/>
    </row>
    <row r="54" spans="1:17" ht="21.75">
      <c r="A54" s="4"/>
      <c r="B54" s="4"/>
      <c r="C54" s="5"/>
      <c r="D54" s="11" t="s">
        <v>841</v>
      </c>
      <c r="E54" s="12" t="s">
        <v>842</v>
      </c>
      <c r="F54" s="4">
        <v>2</v>
      </c>
      <c r="G54" s="4"/>
      <c r="H54" s="4">
        <v>4</v>
      </c>
      <c r="I54" s="4">
        <v>2</v>
      </c>
      <c r="J54" s="4">
        <v>20</v>
      </c>
      <c r="K54" s="4">
        <v>40</v>
      </c>
      <c r="L54" s="4">
        <v>8</v>
      </c>
      <c r="M54" s="4">
        <v>28</v>
      </c>
      <c r="N54" s="1"/>
      <c r="O54" s="1"/>
      <c r="P54" s="1"/>
      <c r="Q54" s="1"/>
    </row>
    <row r="55" spans="1:17" ht="21.75">
      <c r="A55" s="4"/>
      <c r="B55" s="4"/>
      <c r="C55" s="5"/>
      <c r="D55" s="11"/>
      <c r="E55" s="12"/>
      <c r="F55" s="4"/>
      <c r="G55" s="4"/>
      <c r="H55" s="4"/>
      <c r="I55" s="4"/>
      <c r="J55" s="4"/>
      <c r="K55" s="4"/>
      <c r="L55" s="4"/>
      <c r="M55" s="4"/>
      <c r="N55" s="1"/>
      <c r="O55" s="1"/>
      <c r="P55" s="1"/>
      <c r="Q55" s="1"/>
    </row>
    <row r="56" spans="1:17" ht="21.75">
      <c r="A56" s="4">
        <v>14</v>
      </c>
      <c r="B56" s="4" t="s">
        <v>873</v>
      </c>
      <c r="C56" s="5" t="s">
        <v>646</v>
      </c>
      <c r="D56" s="11" t="s">
        <v>798</v>
      </c>
      <c r="E56" s="12" t="s">
        <v>799</v>
      </c>
      <c r="F56" s="4">
        <v>1</v>
      </c>
      <c r="G56" s="4"/>
      <c r="H56" s="4">
        <v>4</v>
      </c>
      <c r="I56" s="4">
        <v>2</v>
      </c>
      <c r="J56" s="4">
        <v>20</v>
      </c>
      <c r="K56" s="4">
        <v>40</v>
      </c>
      <c r="L56" s="4">
        <v>8</v>
      </c>
      <c r="M56" s="4"/>
      <c r="N56" s="1"/>
      <c r="O56" s="1"/>
      <c r="P56" s="1"/>
      <c r="Q56" s="1"/>
    </row>
    <row r="57" spans="1:17" ht="21.75">
      <c r="A57" s="4"/>
      <c r="B57" s="4"/>
      <c r="C57" s="5"/>
      <c r="D57" s="4" t="s">
        <v>819</v>
      </c>
      <c r="E57" s="5" t="s">
        <v>820</v>
      </c>
      <c r="F57" s="4">
        <v>2</v>
      </c>
      <c r="G57" s="4"/>
      <c r="H57" s="4">
        <v>6</v>
      </c>
      <c r="I57" s="4">
        <v>2</v>
      </c>
      <c r="J57" s="4">
        <v>20</v>
      </c>
      <c r="K57" s="4">
        <v>40</v>
      </c>
      <c r="L57" s="4">
        <v>12</v>
      </c>
      <c r="M57" s="4"/>
      <c r="N57" s="1"/>
      <c r="O57" s="1"/>
      <c r="P57" s="1"/>
      <c r="Q57" s="1"/>
    </row>
    <row r="58" spans="1:17" ht="21.75">
      <c r="A58" s="4"/>
      <c r="B58" s="4"/>
      <c r="C58" s="5"/>
      <c r="D58" s="11" t="s">
        <v>833</v>
      </c>
      <c r="E58" s="12" t="s">
        <v>834</v>
      </c>
      <c r="F58" s="4">
        <v>2</v>
      </c>
      <c r="G58" s="4"/>
      <c r="H58" s="4">
        <v>4</v>
      </c>
      <c r="I58" s="4">
        <v>2</v>
      </c>
      <c r="J58" s="4">
        <v>20</v>
      </c>
      <c r="K58" s="4">
        <v>40</v>
      </c>
      <c r="L58" s="4">
        <v>8</v>
      </c>
      <c r="M58" s="4">
        <v>28</v>
      </c>
      <c r="N58" s="1"/>
      <c r="O58" s="1"/>
      <c r="P58" s="1"/>
      <c r="Q58" s="1"/>
    </row>
    <row r="59" spans="1:17" ht="21.75">
      <c r="A59" s="4"/>
      <c r="B59" s="4"/>
      <c r="C59" s="5"/>
      <c r="D59" s="11"/>
      <c r="E59" s="12"/>
      <c r="F59" s="4"/>
      <c r="G59" s="4"/>
      <c r="H59" s="4"/>
      <c r="I59" s="4"/>
      <c r="J59" s="4"/>
      <c r="K59" s="4"/>
      <c r="L59" s="4"/>
      <c r="M59" s="4"/>
      <c r="N59" s="1"/>
      <c r="O59" s="1"/>
      <c r="P59" s="1"/>
      <c r="Q59" s="1"/>
    </row>
    <row r="60" spans="1:17" ht="21.75">
      <c r="A60" s="4">
        <v>15</v>
      </c>
      <c r="B60" s="4" t="s">
        <v>874</v>
      </c>
      <c r="C60" s="5" t="s">
        <v>647</v>
      </c>
      <c r="D60" s="11" t="s">
        <v>798</v>
      </c>
      <c r="E60" s="12" t="s">
        <v>799</v>
      </c>
      <c r="F60" s="4">
        <v>1</v>
      </c>
      <c r="G60" s="4"/>
      <c r="H60" s="4">
        <v>4</v>
      </c>
      <c r="I60" s="4">
        <v>2</v>
      </c>
      <c r="J60" s="4">
        <v>20</v>
      </c>
      <c r="K60" s="4">
        <v>40</v>
      </c>
      <c r="L60" s="4">
        <v>8</v>
      </c>
      <c r="M60" s="4">
        <v>8</v>
      </c>
      <c r="N60" s="1"/>
      <c r="O60" s="1"/>
      <c r="P60" s="1"/>
      <c r="Q60" s="1"/>
    </row>
    <row r="61" spans="1:17" ht="21.75">
      <c r="A61" s="4"/>
      <c r="B61" s="4"/>
      <c r="C61" s="5"/>
      <c r="D61" s="11"/>
      <c r="E61" s="12"/>
      <c r="F61" s="4"/>
      <c r="G61" s="4"/>
      <c r="H61" s="4"/>
      <c r="I61" s="4"/>
      <c r="J61" s="4"/>
      <c r="K61" s="4"/>
      <c r="L61" s="4"/>
      <c r="M61" s="4"/>
      <c r="N61" s="1"/>
      <c r="O61" s="1"/>
      <c r="P61" s="1"/>
      <c r="Q61" s="1"/>
    </row>
    <row r="62" spans="1:17" ht="21.75">
      <c r="A62" s="4">
        <v>16</v>
      </c>
      <c r="B62" s="4" t="s">
        <v>869</v>
      </c>
      <c r="C62" s="5" t="s">
        <v>870</v>
      </c>
      <c r="D62" s="11" t="s">
        <v>798</v>
      </c>
      <c r="E62" s="12" t="s">
        <v>799</v>
      </c>
      <c r="F62" s="4">
        <v>1</v>
      </c>
      <c r="G62" s="4"/>
      <c r="H62" s="4">
        <v>4</v>
      </c>
      <c r="I62" s="4">
        <v>2</v>
      </c>
      <c r="J62" s="4">
        <v>20</v>
      </c>
      <c r="K62" s="4">
        <v>40</v>
      </c>
      <c r="L62" s="4">
        <v>8</v>
      </c>
      <c r="M62" s="4"/>
      <c r="N62" s="1"/>
      <c r="O62" s="1"/>
      <c r="P62" s="1"/>
      <c r="Q62" s="1"/>
    </row>
    <row r="63" spans="1:17" ht="21.75">
      <c r="A63" s="4"/>
      <c r="B63" s="4"/>
      <c r="C63" s="9"/>
      <c r="D63" s="11" t="s">
        <v>804</v>
      </c>
      <c r="E63" s="12" t="s">
        <v>805</v>
      </c>
      <c r="F63" s="4">
        <v>1</v>
      </c>
      <c r="G63" s="4">
        <v>3</v>
      </c>
      <c r="H63" s="4"/>
      <c r="I63" s="4">
        <v>2</v>
      </c>
      <c r="J63" s="4">
        <v>20</v>
      </c>
      <c r="K63" s="4">
        <v>40</v>
      </c>
      <c r="L63" s="4">
        <v>6</v>
      </c>
      <c r="M63" s="4"/>
      <c r="N63" s="1"/>
      <c r="O63" s="1"/>
      <c r="P63" s="1"/>
      <c r="Q63" s="1"/>
    </row>
    <row r="64" spans="1:17" ht="21.75">
      <c r="A64" s="4"/>
      <c r="B64" s="4"/>
      <c r="C64" s="9"/>
      <c r="D64" s="4" t="s">
        <v>815</v>
      </c>
      <c r="E64" s="5" t="s">
        <v>816</v>
      </c>
      <c r="F64" s="4">
        <v>2</v>
      </c>
      <c r="G64" s="4">
        <v>6</v>
      </c>
      <c r="H64" s="4"/>
      <c r="I64" s="4">
        <v>2</v>
      </c>
      <c r="J64" s="4">
        <v>20</v>
      </c>
      <c r="K64" s="4">
        <v>40</v>
      </c>
      <c r="L64" s="4">
        <v>12</v>
      </c>
      <c r="M64" s="4"/>
      <c r="N64" s="1"/>
      <c r="O64" s="1"/>
      <c r="P64" s="1"/>
      <c r="Q64" s="1"/>
    </row>
    <row r="65" spans="1:17" ht="21.75">
      <c r="A65" s="4"/>
      <c r="B65" s="4"/>
      <c r="C65" s="9"/>
      <c r="D65" s="11" t="s">
        <v>823</v>
      </c>
      <c r="E65" s="12" t="s">
        <v>824</v>
      </c>
      <c r="F65" s="4">
        <v>3</v>
      </c>
      <c r="G65" s="4">
        <v>6</v>
      </c>
      <c r="H65" s="4"/>
      <c r="I65" s="4">
        <v>2</v>
      </c>
      <c r="J65" s="4">
        <v>20</v>
      </c>
      <c r="K65" s="4">
        <v>40</v>
      </c>
      <c r="L65" s="4">
        <v>12</v>
      </c>
      <c r="M65" s="4"/>
      <c r="N65" s="1"/>
      <c r="O65" s="1"/>
      <c r="P65" s="1"/>
      <c r="Q65" s="1"/>
    </row>
    <row r="66" spans="1:17" ht="21.75">
      <c r="A66" s="4"/>
      <c r="B66" s="4"/>
      <c r="C66" s="9"/>
      <c r="D66" s="11" t="s">
        <v>825</v>
      </c>
      <c r="E66" s="12" t="s">
        <v>826</v>
      </c>
      <c r="F66" s="4">
        <v>3</v>
      </c>
      <c r="G66" s="4">
        <v>6</v>
      </c>
      <c r="H66" s="4"/>
      <c r="I66" s="4">
        <v>2</v>
      </c>
      <c r="J66" s="4">
        <v>20</v>
      </c>
      <c r="K66" s="4">
        <v>40</v>
      </c>
      <c r="L66" s="4">
        <v>12</v>
      </c>
      <c r="M66" s="4"/>
      <c r="N66" s="1"/>
      <c r="O66" s="1"/>
      <c r="P66" s="1"/>
      <c r="Q66" s="1"/>
    </row>
    <row r="67" spans="1:17" ht="26.25">
      <c r="A67" s="297"/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7" t="s">
        <v>917</v>
      </c>
      <c r="N67" s="1"/>
      <c r="O67" s="1"/>
      <c r="P67" s="1"/>
      <c r="Q67" s="1"/>
    </row>
    <row r="68" spans="1:17" ht="21" customHeight="1">
      <c r="A68" s="295" t="s">
        <v>604</v>
      </c>
      <c r="B68" s="280" t="s">
        <v>608</v>
      </c>
      <c r="C68" s="280" t="s">
        <v>609</v>
      </c>
      <c r="D68" s="280" t="s">
        <v>618</v>
      </c>
      <c r="E68" s="280" t="s">
        <v>659</v>
      </c>
      <c r="F68" s="295" t="s">
        <v>619</v>
      </c>
      <c r="G68" s="300" t="s">
        <v>620</v>
      </c>
      <c r="H68" s="300"/>
      <c r="I68" s="305" t="s">
        <v>623</v>
      </c>
      <c r="J68" s="295" t="s">
        <v>658</v>
      </c>
      <c r="K68" s="295" t="s">
        <v>552</v>
      </c>
      <c r="L68" s="295" t="s">
        <v>639</v>
      </c>
      <c r="M68" s="295" t="s">
        <v>736</v>
      </c>
      <c r="N68" s="1"/>
      <c r="O68" s="1"/>
      <c r="P68" s="1"/>
      <c r="Q68" s="1"/>
    </row>
    <row r="69" spans="1:17" ht="21.75">
      <c r="A69" s="295"/>
      <c r="B69" s="280"/>
      <c r="C69" s="280"/>
      <c r="D69" s="201"/>
      <c r="E69" s="201"/>
      <c r="F69" s="295"/>
      <c r="G69" s="300" t="s">
        <v>613</v>
      </c>
      <c r="H69" s="300"/>
      <c r="I69" s="305"/>
      <c r="J69" s="295"/>
      <c r="K69" s="295"/>
      <c r="L69" s="295"/>
      <c r="M69" s="295"/>
      <c r="N69" s="1"/>
      <c r="O69" s="1"/>
      <c r="P69" s="1"/>
      <c r="Q69" s="1"/>
    </row>
    <row r="70" spans="1:17" ht="21.75">
      <c r="A70" s="295"/>
      <c r="B70" s="280"/>
      <c r="C70" s="280"/>
      <c r="D70" s="201"/>
      <c r="E70" s="201"/>
      <c r="F70" s="295"/>
      <c r="G70" s="4" t="s">
        <v>621</v>
      </c>
      <c r="H70" s="4" t="s">
        <v>622</v>
      </c>
      <c r="I70" s="305"/>
      <c r="J70" s="295"/>
      <c r="K70" s="295"/>
      <c r="L70" s="295"/>
      <c r="M70" s="295"/>
      <c r="N70" s="1"/>
      <c r="O70" s="1"/>
      <c r="P70" s="1"/>
      <c r="Q70" s="1"/>
    </row>
    <row r="71" spans="1:17" ht="21.75">
      <c r="A71" s="4"/>
      <c r="B71" s="4"/>
      <c r="C71" s="9"/>
      <c r="D71" s="11" t="s">
        <v>839</v>
      </c>
      <c r="E71" s="12" t="s">
        <v>840</v>
      </c>
      <c r="F71" s="4">
        <v>2</v>
      </c>
      <c r="G71" s="4">
        <v>4</v>
      </c>
      <c r="H71" s="4"/>
      <c r="I71" s="4">
        <v>2</v>
      </c>
      <c r="J71" s="4">
        <v>20</v>
      </c>
      <c r="K71" s="4">
        <v>40</v>
      </c>
      <c r="L71" s="4">
        <v>8</v>
      </c>
      <c r="M71" s="4"/>
      <c r="N71" s="1"/>
      <c r="O71" s="1"/>
      <c r="P71" s="1"/>
      <c r="Q71" s="1"/>
    </row>
    <row r="72" spans="1:17" ht="21.75">
      <c r="A72" s="4"/>
      <c r="B72" s="4"/>
      <c r="C72" s="9"/>
      <c r="D72" s="4" t="s">
        <v>845</v>
      </c>
      <c r="E72" s="5" t="s">
        <v>846</v>
      </c>
      <c r="F72" s="4">
        <v>2</v>
      </c>
      <c r="G72" s="4">
        <v>4</v>
      </c>
      <c r="H72" s="4"/>
      <c r="I72" s="4">
        <v>2</v>
      </c>
      <c r="J72" s="4">
        <v>20</v>
      </c>
      <c r="K72" s="4">
        <v>40</v>
      </c>
      <c r="L72" s="4">
        <v>8</v>
      </c>
      <c r="M72" s="4"/>
      <c r="N72" s="1"/>
      <c r="O72" s="1"/>
      <c r="P72" s="1"/>
      <c r="Q72" s="1"/>
    </row>
    <row r="73" spans="1:17" ht="21.75">
      <c r="A73" s="4"/>
      <c r="B73" s="4"/>
      <c r="C73" s="9"/>
      <c r="D73" s="5" t="s">
        <v>847</v>
      </c>
      <c r="E73" s="12" t="s">
        <v>848</v>
      </c>
      <c r="F73" s="4">
        <v>2</v>
      </c>
      <c r="G73" s="4">
        <v>4</v>
      </c>
      <c r="H73" s="4"/>
      <c r="I73" s="4">
        <v>2</v>
      </c>
      <c r="J73" s="4">
        <v>20</v>
      </c>
      <c r="K73" s="4">
        <v>40</v>
      </c>
      <c r="L73" s="4">
        <v>8</v>
      </c>
      <c r="M73" s="4"/>
      <c r="N73" s="1"/>
      <c r="O73" s="1"/>
      <c r="P73" s="1"/>
      <c r="Q73" s="1"/>
    </row>
    <row r="74" spans="1:17" ht="21.75">
      <c r="A74" s="4"/>
      <c r="B74" s="4"/>
      <c r="C74" s="9"/>
      <c r="D74" s="5" t="s">
        <v>849</v>
      </c>
      <c r="E74" s="5" t="s">
        <v>850</v>
      </c>
      <c r="F74" s="4">
        <v>3</v>
      </c>
      <c r="G74" s="4">
        <v>4</v>
      </c>
      <c r="H74" s="4"/>
      <c r="I74" s="4">
        <v>2</v>
      </c>
      <c r="J74" s="4">
        <v>20</v>
      </c>
      <c r="K74" s="4">
        <v>40</v>
      </c>
      <c r="L74" s="4">
        <v>8</v>
      </c>
      <c r="M74" s="4">
        <v>82</v>
      </c>
      <c r="N74" s="1"/>
      <c r="O74" s="1"/>
      <c r="P74" s="1"/>
      <c r="Q74" s="1"/>
    </row>
    <row r="75" spans="1:17" ht="21.75">
      <c r="A75" s="4"/>
      <c r="B75" s="4"/>
      <c r="C75" s="9"/>
      <c r="D75" s="5"/>
      <c r="E75" s="5"/>
      <c r="F75" s="4"/>
      <c r="G75" s="4"/>
      <c r="H75" s="4"/>
      <c r="I75" s="4"/>
      <c r="J75" s="4"/>
      <c r="K75" s="4"/>
      <c r="L75" s="4"/>
      <c r="M75" s="4"/>
      <c r="N75" s="1"/>
      <c r="O75" s="1"/>
      <c r="P75" s="1"/>
      <c r="Q75" s="1"/>
    </row>
    <row r="76" spans="1:17" ht="21.75">
      <c r="A76" s="4">
        <v>17</v>
      </c>
      <c r="B76" s="4" t="s">
        <v>852</v>
      </c>
      <c r="C76" s="5" t="s">
        <v>853</v>
      </c>
      <c r="D76" s="4" t="s">
        <v>783</v>
      </c>
      <c r="E76" s="5" t="s">
        <v>784</v>
      </c>
      <c r="F76" s="4">
        <v>2</v>
      </c>
      <c r="G76" s="4">
        <v>3</v>
      </c>
      <c r="H76" s="4"/>
      <c r="I76" s="4">
        <v>2</v>
      </c>
      <c r="J76" s="4">
        <v>20</v>
      </c>
      <c r="K76" s="4">
        <v>40</v>
      </c>
      <c r="L76" s="4">
        <v>6</v>
      </c>
      <c r="M76" s="4"/>
      <c r="N76" s="1"/>
      <c r="O76" s="1"/>
      <c r="P76" s="1"/>
      <c r="Q76" s="1"/>
    </row>
    <row r="77" spans="1:17" ht="21.75">
      <c r="A77" s="4"/>
      <c r="B77" s="4"/>
      <c r="C77" s="5"/>
      <c r="D77" s="4" t="s">
        <v>788</v>
      </c>
      <c r="E77" s="5" t="s">
        <v>789</v>
      </c>
      <c r="F77" s="4">
        <v>3</v>
      </c>
      <c r="G77" s="4"/>
      <c r="H77" s="4">
        <v>3</v>
      </c>
      <c r="I77" s="4">
        <v>2</v>
      </c>
      <c r="J77" s="4">
        <v>20</v>
      </c>
      <c r="K77" s="4">
        <v>40</v>
      </c>
      <c r="L77" s="4">
        <v>6</v>
      </c>
      <c r="M77" s="4">
        <v>12</v>
      </c>
      <c r="N77" s="1"/>
      <c r="O77" s="1"/>
      <c r="P77" s="1"/>
      <c r="Q77" s="1"/>
    </row>
    <row r="78" spans="1:17" ht="21.75">
      <c r="A78" s="4"/>
      <c r="B78" s="4"/>
      <c r="C78" s="5"/>
      <c r="D78" s="4"/>
      <c r="E78" s="5"/>
      <c r="F78" s="4"/>
      <c r="G78" s="4"/>
      <c r="H78" s="4"/>
      <c r="I78" s="4"/>
      <c r="J78" s="4"/>
      <c r="K78" s="4"/>
      <c r="L78" s="4"/>
      <c r="M78" s="4"/>
      <c r="N78" s="1"/>
      <c r="O78" s="1"/>
      <c r="P78" s="1"/>
      <c r="Q78" s="1"/>
    </row>
    <row r="79" spans="1:17" ht="21.75">
      <c r="A79" s="4">
        <v>18</v>
      </c>
      <c r="B79" s="4" t="s">
        <v>854</v>
      </c>
      <c r="C79" s="5" t="s">
        <v>855</v>
      </c>
      <c r="D79" s="4" t="s">
        <v>786</v>
      </c>
      <c r="E79" s="5" t="s">
        <v>787</v>
      </c>
      <c r="F79" s="4">
        <v>1</v>
      </c>
      <c r="G79" s="4">
        <v>3</v>
      </c>
      <c r="H79" s="4"/>
      <c r="I79" s="4">
        <v>2</v>
      </c>
      <c r="J79" s="4">
        <v>20</v>
      </c>
      <c r="K79" s="4">
        <v>40</v>
      </c>
      <c r="L79" s="4">
        <v>6</v>
      </c>
      <c r="M79" s="4">
        <v>6</v>
      </c>
      <c r="N79" s="1"/>
      <c r="O79" s="1"/>
      <c r="P79" s="1"/>
      <c r="Q79" s="1"/>
    </row>
    <row r="80" spans="1:17" ht="21.75">
      <c r="A80" s="4"/>
      <c r="B80" s="4"/>
      <c r="C80" s="5"/>
      <c r="D80" s="4"/>
      <c r="E80" s="5"/>
      <c r="F80" s="4"/>
      <c r="G80" s="4"/>
      <c r="H80" s="4"/>
      <c r="I80" s="4"/>
      <c r="J80" s="4"/>
      <c r="K80" s="4"/>
      <c r="L80" s="4"/>
      <c r="M80" s="4"/>
      <c r="N80" s="1"/>
      <c r="O80" s="1"/>
      <c r="P80" s="1"/>
      <c r="Q80" s="1"/>
    </row>
    <row r="81" spans="1:17" ht="21.75">
      <c r="A81" s="4">
        <v>19</v>
      </c>
      <c r="B81" s="4" t="s">
        <v>856</v>
      </c>
      <c r="C81" s="5" t="s">
        <v>857</v>
      </c>
      <c r="D81" s="4" t="s">
        <v>790</v>
      </c>
      <c r="E81" s="5" t="s">
        <v>791</v>
      </c>
      <c r="F81" s="4">
        <v>2</v>
      </c>
      <c r="G81" s="4">
        <v>3</v>
      </c>
      <c r="H81" s="4"/>
      <c r="I81" s="4">
        <v>2</v>
      </c>
      <c r="J81" s="4">
        <v>20</v>
      </c>
      <c r="K81" s="4">
        <v>40</v>
      </c>
      <c r="L81" s="4">
        <v>6</v>
      </c>
      <c r="M81" s="4">
        <v>6</v>
      </c>
      <c r="N81" s="1"/>
      <c r="O81" s="1"/>
      <c r="P81" s="1"/>
      <c r="Q81" s="1"/>
    </row>
    <row r="82" spans="1:17" ht="21.75">
      <c r="A82" s="4"/>
      <c r="B82" s="4"/>
      <c r="C82" s="5"/>
      <c r="D82" s="4"/>
      <c r="E82" s="5"/>
      <c r="F82" s="4"/>
      <c r="G82" s="4"/>
      <c r="H82" s="4"/>
      <c r="I82" s="4"/>
      <c r="J82" s="4"/>
      <c r="K82" s="4"/>
      <c r="L82" s="4"/>
      <c r="M82" s="4"/>
      <c r="N82" s="1"/>
      <c r="O82" s="1"/>
      <c r="P82" s="1"/>
      <c r="Q82" s="1"/>
    </row>
    <row r="83" spans="1:17" ht="21.75">
      <c r="A83" s="4">
        <v>20</v>
      </c>
      <c r="B83" s="4" t="s">
        <v>859</v>
      </c>
      <c r="C83" s="5" t="s">
        <v>858</v>
      </c>
      <c r="D83" s="4" t="s">
        <v>792</v>
      </c>
      <c r="E83" s="5" t="s">
        <v>793</v>
      </c>
      <c r="F83" s="4">
        <v>1</v>
      </c>
      <c r="G83" s="4"/>
      <c r="H83" s="4">
        <v>3</v>
      </c>
      <c r="I83" s="4">
        <v>2</v>
      </c>
      <c r="J83" s="4">
        <v>20</v>
      </c>
      <c r="K83" s="4">
        <v>40</v>
      </c>
      <c r="L83" s="4">
        <v>6</v>
      </c>
      <c r="M83" s="4">
        <v>6</v>
      </c>
      <c r="N83" s="1"/>
      <c r="O83" s="1"/>
      <c r="P83" s="1"/>
      <c r="Q83" s="1"/>
    </row>
    <row r="84" spans="1:17" ht="21.75">
      <c r="A84" s="4"/>
      <c r="B84" s="4"/>
      <c r="C84" s="5"/>
      <c r="D84" s="4"/>
      <c r="E84" s="5"/>
      <c r="F84" s="4"/>
      <c r="G84" s="4"/>
      <c r="H84" s="4"/>
      <c r="I84" s="4"/>
      <c r="J84" s="4"/>
      <c r="K84" s="4"/>
      <c r="L84" s="4"/>
      <c r="M84" s="4"/>
      <c r="N84" s="1"/>
      <c r="O84" s="1"/>
      <c r="P84" s="1"/>
      <c r="Q84" s="1"/>
    </row>
    <row r="85" spans="1:17" ht="21.75">
      <c r="A85" s="4">
        <v>21</v>
      </c>
      <c r="B85" s="4" t="s">
        <v>936</v>
      </c>
      <c r="C85" s="5" t="s">
        <v>889</v>
      </c>
      <c r="D85" s="4" t="s">
        <v>794</v>
      </c>
      <c r="E85" s="5" t="s">
        <v>795</v>
      </c>
      <c r="F85" s="4">
        <v>1</v>
      </c>
      <c r="G85" s="4"/>
      <c r="H85" s="4">
        <v>2</v>
      </c>
      <c r="I85" s="4">
        <v>2</v>
      </c>
      <c r="J85" s="4">
        <v>20</v>
      </c>
      <c r="K85" s="4">
        <v>40</v>
      </c>
      <c r="L85" s="4">
        <v>4</v>
      </c>
      <c r="M85" s="4">
        <v>4</v>
      </c>
      <c r="N85" s="1"/>
      <c r="O85" s="1"/>
      <c r="P85" s="1"/>
      <c r="Q85" s="1"/>
    </row>
    <row r="86" spans="1:17" ht="21.75">
      <c r="A86" s="4"/>
      <c r="B86" s="4"/>
      <c r="C86" s="5"/>
      <c r="D86" s="4"/>
      <c r="E86" s="5"/>
      <c r="F86" s="4"/>
      <c r="G86" s="4"/>
      <c r="H86" s="4"/>
      <c r="I86" s="4"/>
      <c r="J86" s="4"/>
      <c r="K86" s="4"/>
      <c r="L86" s="4"/>
      <c r="M86" s="4"/>
      <c r="N86" s="1"/>
      <c r="O86" s="1"/>
      <c r="P86" s="1"/>
      <c r="Q86" s="1"/>
    </row>
    <row r="87" spans="1:17" ht="21.75">
      <c r="A87" s="4">
        <v>22</v>
      </c>
      <c r="B87" s="4" t="s">
        <v>877</v>
      </c>
      <c r="C87" s="5" t="s">
        <v>890</v>
      </c>
      <c r="D87" s="4" t="s">
        <v>731</v>
      </c>
      <c r="E87" s="5" t="s">
        <v>810</v>
      </c>
      <c r="F87" s="4">
        <v>1</v>
      </c>
      <c r="G87" s="4">
        <v>4</v>
      </c>
      <c r="H87" s="4"/>
      <c r="I87" s="4">
        <v>2</v>
      </c>
      <c r="J87" s="4">
        <v>20</v>
      </c>
      <c r="K87" s="4">
        <v>40</v>
      </c>
      <c r="L87" s="4">
        <v>8</v>
      </c>
      <c r="M87" s="4">
        <v>8</v>
      </c>
      <c r="N87" s="1"/>
      <c r="O87" s="1"/>
      <c r="P87" s="1"/>
      <c r="Q87" s="1"/>
    </row>
    <row r="88" spans="1:17" ht="21.75">
      <c r="A88" s="4"/>
      <c r="B88" s="4"/>
      <c r="C88" s="5"/>
      <c r="D88" s="4"/>
      <c r="E88" s="5"/>
      <c r="F88" s="4"/>
      <c r="G88" s="4"/>
      <c r="H88" s="4"/>
      <c r="I88" s="4"/>
      <c r="J88" s="4"/>
      <c r="K88" s="4"/>
      <c r="L88" s="4"/>
      <c r="M88" s="4"/>
      <c r="N88" s="1"/>
      <c r="O88" s="1"/>
      <c r="P88" s="1"/>
      <c r="Q88" s="1"/>
    </row>
    <row r="89" spans="1:17" ht="26.25">
      <c r="A89" s="297"/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7" t="s">
        <v>918</v>
      </c>
      <c r="N89" s="1"/>
      <c r="O89" s="1"/>
      <c r="P89" s="1"/>
      <c r="Q89" s="1"/>
    </row>
    <row r="90" spans="1:17" ht="21" customHeight="1">
      <c r="A90" s="295" t="s">
        <v>604</v>
      </c>
      <c r="B90" s="280" t="s">
        <v>608</v>
      </c>
      <c r="C90" s="280" t="s">
        <v>609</v>
      </c>
      <c r="D90" s="280" t="s">
        <v>618</v>
      </c>
      <c r="E90" s="280" t="s">
        <v>659</v>
      </c>
      <c r="F90" s="295" t="s">
        <v>619</v>
      </c>
      <c r="G90" s="300" t="s">
        <v>620</v>
      </c>
      <c r="H90" s="300"/>
      <c r="I90" s="305" t="s">
        <v>623</v>
      </c>
      <c r="J90" s="295" t="s">
        <v>658</v>
      </c>
      <c r="K90" s="295" t="s">
        <v>552</v>
      </c>
      <c r="L90" s="295" t="s">
        <v>639</v>
      </c>
      <c r="M90" s="295" t="s">
        <v>736</v>
      </c>
      <c r="N90" s="1"/>
      <c r="O90" s="1"/>
      <c r="P90" s="1"/>
      <c r="Q90" s="1"/>
    </row>
    <row r="91" spans="1:17" ht="21.75">
      <c r="A91" s="295"/>
      <c r="B91" s="280"/>
      <c r="C91" s="280"/>
      <c r="D91" s="201"/>
      <c r="E91" s="201"/>
      <c r="F91" s="295"/>
      <c r="G91" s="300" t="s">
        <v>613</v>
      </c>
      <c r="H91" s="300"/>
      <c r="I91" s="305"/>
      <c r="J91" s="295"/>
      <c r="K91" s="295"/>
      <c r="L91" s="295"/>
      <c r="M91" s="295"/>
      <c r="N91" s="1"/>
      <c r="O91" s="1"/>
      <c r="P91" s="1"/>
      <c r="Q91" s="1"/>
    </row>
    <row r="92" spans="1:17" ht="21.75">
      <c r="A92" s="295"/>
      <c r="B92" s="280"/>
      <c r="C92" s="280"/>
      <c r="D92" s="201"/>
      <c r="E92" s="201"/>
      <c r="F92" s="295"/>
      <c r="G92" s="4" t="s">
        <v>621</v>
      </c>
      <c r="H92" s="4" t="s">
        <v>622</v>
      </c>
      <c r="I92" s="305"/>
      <c r="J92" s="295"/>
      <c r="K92" s="295"/>
      <c r="L92" s="295"/>
      <c r="M92" s="295"/>
      <c r="N92" s="1"/>
      <c r="O92" s="1"/>
      <c r="P92" s="1"/>
      <c r="Q92" s="1"/>
    </row>
    <row r="93" spans="1:17" ht="21.75">
      <c r="A93" s="4">
        <v>23</v>
      </c>
      <c r="B93" s="4" t="s">
        <v>860</v>
      </c>
      <c r="C93" s="5" t="s">
        <v>862</v>
      </c>
      <c r="D93" s="11" t="s">
        <v>800</v>
      </c>
      <c r="E93" s="12" t="s">
        <v>801</v>
      </c>
      <c r="F93" s="4">
        <v>2</v>
      </c>
      <c r="G93" s="4"/>
      <c r="H93" s="4">
        <v>4</v>
      </c>
      <c r="I93" s="4">
        <v>2</v>
      </c>
      <c r="J93" s="4">
        <v>20</v>
      </c>
      <c r="K93" s="4">
        <v>40</v>
      </c>
      <c r="L93" s="4">
        <v>8</v>
      </c>
      <c r="M93" s="4">
        <v>8</v>
      </c>
      <c r="N93" s="1"/>
      <c r="O93" s="1"/>
      <c r="P93" s="1"/>
      <c r="Q93" s="1"/>
    </row>
    <row r="94" spans="1:17" ht="21.75">
      <c r="A94" s="4"/>
      <c r="B94" s="4"/>
      <c r="C94" s="5" t="s">
        <v>863</v>
      </c>
      <c r="D94" s="4"/>
      <c r="E94" s="5"/>
      <c r="F94" s="4"/>
      <c r="G94" s="4"/>
      <c r="H94" s="4"/>
      <c r="I94" s="4"/>
      <c r="J94" s="4"/>
      <c r="K94" s="4"/>
      <c r="L94" s="4"/>
      <c r="M94" s="4"/>
      <c r="N94" s="1"/>
      <c r="O94" s="1"/>
      <c r="P94" s="1"/>
      <c r="Q94" s="1"/>
    </row>
    <row r="95" spans="1:17" ht="21.75">
      <c r="A95" s="4">
        <v>24</v>
      </c>
      <c r="B95" s="4" t="s">
        <v>861</v>
      </c>
      <c r="C95" s="5" t="s">
        <v>864</v>
      </c>
      <c r="D95" s="11" t="s">
        <v>802</v>
      </c>
      <c r="E95" s="12" t="s">
        <v>803</v>
      </c>
      <c r="F95" s="4">
        <v>3</v>
      </c>
      <c r="G95" s="4"/>
      <c r="H95" s="4">
        <v>4</v>
      </c>
      <c r="I95" s="4">
        <v>2</v>
      </c>
      <c r="J95" s="4">
        <v>20</v>
      </c>
      <c r="K95" s="4">
        <v>40</v>
      </c>
      <c r="L95" s="4">
        <v>8</v>
      </c>
      <c r="M95" s="4">
        <v>8</v>
      </c>
      <c r="N95" s="1"/>
      <c r="O95" s="1"/>
      <c r="P95" s="1"/>
      <c r="Q95" s="1"/>
    </row>
    <row r="96" spans="1:17" ht="21.75">
      <c r="A96" s="4"/>
      <c r="B96" s="4"/>
      <c r="C96" s="9"/>
      <c r="D96" s="4"/>
      <c r="E96" s="5"/>
      <c r="F96" s="4"/>
      <c r="G96" s="5"/>
      <c r="H96" s="4"/>
      <c r="I96" s="4"/>
      <c r="J96" s="4"/>
      <c r="K96" s="4"/>
      <c r="L96" s="4"/>
      <c r="M96" s="4"/>
      <c r="N96" s="1"/>
      <c r="O96" s="1"/>
      <c r="P96" s="1"/>
      <c r="Q96" s="1"/>
    </row>
    <row r="97" spans="1:17" ht="21.75">
      <c r="A97" s="4">
        <v>25</v>
      </c>
      <c r="B97" s="4" t="s">
        <v>875</v>
      </c>
      <c r="C97" s="5" t="s">
        <v>888</v>
      </c>
      <c r="D97" s="4" t="s">
        <v>806</v>
      </c>
      <c r="E97" s="5" t="s">
        <v>807</v>
      </c>
      <c r="F97" s="4">
        <v>1</v>
      </c>
      <c r="G97" s="4">
        <v>3</v>
      </c>
      <c r="H97" s="4"/>
      <c r="I97" s="4">
        <v>2</v>
      </c>
      <c r="J97" s="4">
        <v>20</v>
      </c>
      <c r="K97" s="4">
        <v>40</v>
      </c>
      <c r="L97" s="4">
        <v>6</v>
      </c>
      <c r="M97" s="4"/>
      <c r="N97" s="1"/>
      <c r="O97" s="1"/>
      <c r="P97" s="1"/>
      <c r="Q97" s="1"/>
    </row>
    <row r="98" spans="1:17" ht="21.75">
      <c r="A98" s="4"/>
      <c r="B98" s="4"/>
      <c r="C98" s="9"/>
      <c r="D98" s="4" t="s">
        <v>811</v>
      </c>
      <c r="E98" s="5" t="s">
        <v>812</v>
      </c>
      <c r="F98" s="4">
        <v>1</v>
      </c>
      <c r="G98" s="4">
        <v>2</v>
      </c>
      <c r="H98" s="4"/>
      <c r="I98" s="4">
        <v>2</v>
      </c>
      <c r="J98" s="4">
        <v>20</v>
      </c>
      <c r="K98" s="4">
        <v>40</v>
      </c>
      <c r="L98" s="4">
        <v>4</v>
      </c>
      <c r="M98" s="4">
        <v>10</v>
      </c>
      <c r="N98" s="1"/>
      <c r="O98" s="1"/>
      <c r="P98" s="1"/>
      <c r="Q98" s="1"/>
    </row>
    <row r="99" spans="1:17" ht="21.75">
      <c r="A99" s="4"/>
      <c r="B99" s="4"/>
      <c r="C99" s="9"/>
      <c r="D99" s="4"/>
      <c r="E99" s="5"/>
      <c r="F99" s="4"/>
      <c r="G99" s="4"/>
      <c r="H99" s="4"/>
      <c r="I99" s="4"/>
      <c r="J99" s="4"/>
      <c r="K99" s="4"/>
      <c r="L99" s="4"/>
      <c r="M99" s="4"/>
      <c r="N99" s="1"/>
      <c r="O99" s="1"/>
      <c r="P99" s="1"/>
      <c r="Q99" s="1"/>
    </row>
    <row r="100" spans="1:17" ht="21.75">
      <c r="A100" s="4">
        <v>26</v>
      </c>
      <c r="B100" s="4" t="s">
        <v>876</v>
      </c>
      <c r="C100" s="5" t="s">
        <v>966</v>
      </c>
      <c r="D100" s="4" t="s">
        <v>808</v>
      </c>
      <c r="E100" s="5" t="s">
        <v>809</v>
      </c>
      <c r="F100" s="4">
        <v>1</v>
      </c>
      <c r="G100" s="4"/>
      <c r="H100" s="4">
        <v>2</v>
      </c>
      <c r="I100" s="4">
        <v>2</v>
      </c>
      <c r="J100" s="4">
        <v>20</v>
      </c>
      <c r="K100" s="4">
        <v>40</v>
      </c>
      <c r="L100" s="4">
        <v>4</v>
      </c>
      <c r="M100" s="4">
        <v>4</v>
      </c>
      <c r="N100" s="1"/>
      <c r="O100" s="1"/>
      <c r="P100" s="1"/>
      <c r="Q100" s="1"/>
    </row>
    <row r="101" spans="1:17" ht="21.75">
      <c r="A101" s="4"/>
      <c r="B101" s="4"/>
      <c r="C101" s="5"/>
      <c r="D101" s="4"/>
      <c r="E101" s="5"/>
      <c r="F101" s="4"/>
      <c r="G101" s="4"/>
      <c r="H101" s="4"/>
      <c r="I101" s="4"/>
      <c r="J101" s="4"/>
      <c r="K101" s="4"/>
      <c r="L101" s="4"/>
      <c r="M101" s="4"/>
      <c r="N101" s="1"/>
      <c r="O101" s="1"/>
      <c r="P101" s="1"/>
      <c r="Q101" s="1"/>
    </row>
    <row r="102" spans="1:17" ht="21.75">
      <c r="A102" s="4">
        <v>27</v>
      </c>
      <c r="B102" s="4" t="s">
        <v>913</v>
      </c>
      <c r="C102" s="5" t="s">
        <v>974</v>
      </c>
      <c r="D102" s="4" t="s">
        <v>811</v>
      </c>
      <c r="E102" s="5" t="s">
        <v>812</v>
      </c>
      <c r="F102" s="4">
        <v>1</v>
      </c>
      <c r="G102" s="4">
        <v>2</v>
      </c>
      <c r="H102" s="4"/>
      <c r="I102" s="4">
        <v>2</v>
      </c>
      <c r="J102" s="4">
        <v>20</v>
      </c>
      <c r="K102" s="4">
        <v>40</v>
      </c>
      <c r="L102" s="4">
        <v>4</v>
      </c>
      <c r="M102" s="4">
        <v>4</v>
      </c>
      <c r="N102" s="1"/>
      <c r="O102" s="1"/>
      <c r="P102" s="1"/>
      <c r="Q102" s="1"/>
    </row>
    <row r="103" spans="1:17" ht="21.75">
      <c r="A103" s="4"/>
      <c r="B103" s="4"/>
      <c r="C103" s="5"/>
      <c r="D103" s="4"/>
      <c r="E103" s="5"/>
      <c r="F103" s="4"/>
      <c r="G103" s="4"/>
      <c r="H103" s="4"/>
      <c r="I103" s="4"/>
      <c r="J103" s="4"/>
      <c r="K103" s="4"/>
      <c r="L103" s="4"/>
      <c r="M103" s="4"/>
      <c r="N103" s="1"/>
      <c r="O103" s="1"/>
      <c r="P103" s="1"/>
      <c r="Q103" s="1"/>
    </row>
    <row r="104" spans="1:17" ht="21.75">
      <c r="A104" s="4"/>
      <c r="B104" s="4"/>
      <c r="C104" s="5"/>
      <c r="D104" s="4"/>
      <c r="E104" s="5"/>
      <c r="F104" s="4"/>
      <c r="G104" s="4"/>
      <c r="H104" s="4"/>
      <c r="I104" s="4"/>
      <c r="J104" s="4"/>
      <c r="K104" s="4"/>
      <c r="L104" s="4"/>
      <c r="M104" s="4"/>
      <c r="N104" s="1"/>
      <c r="O104" s="1"/>
      <c r="P104" s="1"/>
      <c r="Q104" s="1"/>
    </row>
    <row r="105" spans="1:17" ht="21.75">
      <c r="A105" s="4"/>
      <c r="B105" s="4"/>
      <c r="C105" s="5"/>
      <c r="D105" s="4"/>
      <c r="E105" s="5"/>
      <c r="F105" s="4"/>
      <c r="G105" s="4"/>
      <c r="H105" s="4"/>
      <c r="I105" s="4"/>
      <c r="J105" s="4"/>
      <c r="K105" s="4"/>
      <c r="L105" s="4"/>
      <c r="M105" s="4"/>
      <c r="N105" s="1"/>
      <c r="O105" s="1"/>
      <c r="P105" s="1"/>
      <c r="Q105" s="1"/>
    </row>
    <row r="106" spans="1:17" ht="21.75">
      <c r="A106" s="4"/>
      <c r="B106" s="4"/>
      <c r="C106" s="5"/>
      <c r="D106" s="4"/>
      <c r="E106" s="5"/>
      <c r="F106" s="4"/>
      <c r="G106" s="4"/>
      <c r="H106" s="4"/>
      <c r="I106" s="4"/>
      <c r="J106" s="4"/>
      <c r="K106" s="4"/>
      <c r="L106" s="4"/>
      <c r="M106" s="4"/>
      <c r="N106" s="1"/>
      <c r="O106" s="1"/>
      <c r="P106" s="1"/>
      <c r="Q106" s="1"/>
    </row>
    <row r="107" spans="1:17" ht="21.75">
      <c r="A107" s="4"/>
      <c r="B107" s="4"/>
      <c r="C107" s="5"/>
      <c r="D107" s="4"/>
      <c r="E107" s="5"/>
      <c r="F107" s="4"/>
      <c r="G107" s="4"/>
      <c r="H107" s="4"/>
      <c r="I107" s="4"/>
      <c r="J107" s="4"/>
      <c r="K107" s="4"/>
      <c r="L107" s="4"/>
      <c r="M107" s="4"/>
      <c r="N107" s="1"/>
      <c r="O107" s="1"/>
      <c r="P107" s="1"/>
      <c r="Q107" s="1"/>
    </row>
    <row r="108" spans="1:17" ht="21.75">
      <c r="A108" s="4"/>
      <c r="B108" s="4"/>
      <c r="C108" s="9"/>
      <c r="D108" s="4"/>
      <c r="E108" s="5"/>
      <c r="F108" s="4"/>
      <c r="G108" s="4"/>
      <c r="H108" s="4"/>
      <c r="I108" s="4"/>
      <c r="J108" s="4"/>
      <c r="K108" s="4"/>
      <c r="L108" s="4"/>
      <c r="M108" s="4"/>
      <c r="N108" s="1"/>
      <c r="O108" s="1"/>
      <c r="P108" s="1"/>
      <c r="Q108" s="1"/>
    </row>
    <row r="109" spans="1:17" ht="21.75">
      <c r="A109" s="4"/>
      <c r="B109" s="4"/>
      <c r="C109" s="9"/>
      <c r="D109" s="4"/>
      <c r="E109" s="5"/>
      <c r="F109" s="4"/>
      <c r="G109" s="4"/>
      <c r="H109" s="4"/>
      <c r="I109" s="4"/>
      <c r="J109" s="4"/>
      <c r="K109" s="4"/>
      <c r="L109" s="4"/>
      <c r="M109" s="4"/>
      <c r="N109" s="1"/>
      <c r="O109" s="1"/>
      <c r="P109" s="1"/>
      <c r="Q109" s="1"/>
    </row>
    <row r="110" spans="1:17" ht="21.75">
      <c r="A110" s="4"/>
      <c r="B110" s="4"/>
      <c r="C110" s="9"/>
      <c r="D110" s="4"/>
      <c r="E110" s="5"/>
      <c r="F110" s="4"/>
      <c r="G110" s="4"/>
      <c r="H110" s="4"/>
      <c r="I110" s="4"/>
      <c r="J110" s="4"/>
      <c r="K110" s="4"/>
      <c r="L110" s="4"/>
      <c r="M110" s="4"/>
      <c r="N110" s="1"/>
      <c r="O110" s="1"/>
      <c r="P110" s="1"/>
      <c r="Q110" s="1"/>
    </row>
    <row r="111" spans="1:17" ht="21.75">
      <c r="A111" s="1"/>
      <c r="B111" s="1"/>
      <c r="C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21.75">
      <c r="A112" s="1"/>
      <c r="B112" s="1"/>
      <c r="C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21.75">
      <c r="A113" s="1"/>
      <c r="B113" s="1"/>
      <c r="C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21.75">
      <c r="A114" s="1"/>
      <c r="B114" s="1"/>
      <c r="C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21.75">
      <c r="A115" s="1"/>
      <c r="B115" s="1"/>
      <c r="C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21.75">
      <c r="A116" s="1"/>
      <c r="B116" s="1"/>
      <c r="C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21.75">
      <c r="A117" s="1"/>
      <c r="B117" s="1"/>
      <c r="C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21.75">
      <c r="A118" s="1"/>
      <c r="B118" s="1"/>
      <c r="C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21.75">
      <c r="A119" s="1"/>
      <c r="B119" s="1"/>
      <c r="C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21.75">
      <c r="A120" s="1"/>
      <c r="B120" s="1"/>
      <c r="C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21.75">
      <c r="A121" s="1"/>
      <c r="B121" s="1"/>
      <c r="C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21.75">
      <c r="A122" s="1"/>
      <c r="B122" s="1"/>
      <c r="C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21.75">
      <c r="A123" s="1"/>
      <c r="B123" s="1"/>
      <c r="C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21.75">
      <c r="A124" s="1"/>
      <c r="B124" s="1"/>
      <c r="C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21.75">
      <c r="A125" s="1"/>
      <c r="B125" s="1"/>
      <c r="C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21.75">
      <c r="A126" s="1"/>
      <c r="B126" s="1"/>
      <c r="C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21.75">
      <c r="A127" s="1"/>
      <c r="B127" s="1"/>
      <c r="C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21.75">
      <c r="A128" s="1"/>
      <c r="B128" s="1"/>
      <c r="C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21.75">
      <c r="A129" s="1"/>
      <c r="B129" s="1"/>
      <c r="C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21.75">
      <c r="A130" s="1"/>
      <c r="B130" s="1"/>
      <c r="C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21.75">
      <c r="A131" s="1"/>
      <c r="B131" s="1"/>
      <c r="C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21.75">
      <c r="A132" s="1"/>
      <c r="B132" s="1"/>
      <c r="C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21.75">
      <c r="A133" s="1"/>
      <c r="B133" s="1"/>
      <c r="C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21.75">
      <c r="A134" s="1"/>
      <c r="B134" s="1"/>
      <c r="C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21.75">
      <c r="A135" s="1"/>
      <c r="B135" s="1"/>
      <c r="C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3" ht="21.75">
      <c r="A136" s="1"/>
      <c r="B136" s="1"/>
      <c r="C136" s="2"/>
    </row>
    <row r="137" spans="1:3" ht="21.75">
      <c r="A137" s="1"/>
      <c r="B137" s="1"/>
      <c r="C137" s="2"/>
    </row>
    <row r="138" spans="1:3" ht="21.75">
      <c r="A138" s="1"/>
      <c r="B138" s="1"/>
      <c r="C138" s="2"/>
    </row>
    <row r="139" spans="1:3" ht="21.75">
      <c r="A139" s="1"/>
      <c r="B139" s="1"/>
      <c r="C139" s="2"/>
    </row>
    <row r="140" spans="1:3" ht="21.75">
      <c r="A140" s="1"/>
      <c r="B140" s="1"/>
      <c r="C140" s="2"/>
    </row>
    <row r="141" spans="1:3" ht="21.75">
      <c r="A141" s="1"/>
      <c r="B141" s="1"/>
      <c r="C141" s="2"/>
    </row>
    <row r="142" spans="1:3" ht="21.75">
      <c r="A142" s="1"/>
      <c r="B142" s="1"/>
      <c r="C142" s="2"/>
    </row>
    <row r="143" spans="1:3" ht="21.75">
      <c r="A143" s="1"/>
      <c r="B143" s="1"/>
      <c r="C143" s="2"/>
    </row>
    <row r="144" spans="1:3" ht="21.75">
      <c r="A144" s="1"/>
      <c r="B144" s="1"/>
      <c r="C144" s="2"/>
    </row>
    <row r="145" spans="1:3" ht="21.75">
      <c r="A145" s="1"/>
      <c r="B145" s="1"/>
      <c r="C145" s="2"/>
    </row>
    <row r="146" spans="1:3" ht="21.75">
      <c r="A146" s="1"/>
      <c r="B146" s="1"/>
      <c r="C146" s="2"/>
    </row>
    <row r="147" spans="1:3" ht="21.75">
      <c r="A147" s="1"/>
      <c r="B147" s="1"/>
      <c r="C147" s="2"/>
    </row>
    <row r="148" spans="1:3" ht="21.75">
      <c r="A148" s="1"/>
      <c r="B148" s="1"/>
      <c r="C148" s="2"/>
    </row>
    <row r="149" spans="1:3" ht="21.75">
      <c r="A149" s="1"/>
      <c r="B149" s="1"/>
      <c r="C149" s="2"/>
    </row>
    <row r="150" spans="1:3" ht="21.75">
      <c r="A150" s="1"/>
      <c r="B150" s="1"/>
      <c r="C150" s="2"/>
    </row>
    <row r="151" spans="1:3" ht="21.75">
      <c r="A151" s="1"/>
      <c r="B151" s="1"/>
      <c r="C151" s="2"/>
    </row>
    <row r="152" spans="1:3" ht="21.75">
      <c r="A152" s="1"/>
      <c r="B152" s="1"/>
      <c r="C152" s="2"/>
    </row>
    <row r="153" spans="1:3" ht="21.75">
      <c r="A153" s="1"/>
      <c r="B153" s="1"/>
      <c r="C153" s="2"/>
    </row>
    <row r="154" spans="1:3" ht="21.75">
      <c r="A154" s="1"/>
      <c r="B154" s="1"/>
      <c r="C154" s="2"/>
    </row>
    <row r="155" spans="1:3" ht="21.75">
      <c r="A155" s="1"/>
      <c r="B155" s="1"/>
      <c r="C155" s="2"/>
    </row>
    <row r="156" spans="1:3" ht="21.75">
      <c r="A156" s="1"/>
      <c r="B156" s="1"/>
      <c r="C156" s="2"/>
    </row>
    <row r="157" spans="1:3" ht="21.75">
      <c r="A157" s="1"/>
      <c r="B157" s="1"/>
      <c r="C157" s="2"/>
    </row>
    <row r="158" spans="1:3" ht="21.75">
      <c r="A158" s="1"/>
      <c r="B158" s="1"/>
      <c r="C158" s="2"/>
    </row>
    <row r="159" spans="1:3" ht="21.75">
      <c r="A159" s="1"/>
      <c r="B159" s="1"/>
      <c r="C159" s="2"/>
    </row>
    <row r="160" spans="1:3" ht="21.75">
      <c r="A160" s="1"/>
      <c r="B160" s="1"/>
      <c r="C160" s="2"/>
    </row>
    <row r="161" spans="1:3" ht="21.75">
      <c r="A161" s="1"/>
      <c r="B161" s="1"/>
      <c r="C161" s="2"/>
    </row>
    <row r="162" spans="1:3" ht="21.75">
      <c r="A162" s="1"/>
      <c r="B162" s="1"/>
      <c r="C162" s="2"/>
    </row>
    <row r="163" spans="1:3" ht="21.75">
      <c r="A163" s="1"/>
      <c r="B163" s="1"/>
      <c r="C163" s="2"/>
    </row>
    <row r="164" spans="1:3" ht="21.75">
      <c r="A164" s="1"/>
      <c r="B164" s="1"/>
      <c r="C164" s="2"/>
    </row>
    <row r="165" spans="1:3" ht="21.75">
      <c r="A165" s="1"/>
      <c r="B165" s="1"/>
      <c r="C165" s="2"/>
    </row>
    <row r="166" spans="1:3" ht="21.75">
      <c r="A166" s="1"/>
      <c r="B166" s="1"/>
      <c r="C166" s="2"/>
    </row>
    <row r="167" spans="1:3" ht="21.75">
      <c r="A167" s="1"/>
      <c r="B167" s="1"/>
      <c r="C167" s="2"/>
    </row>
    <row r="168" spans="1:3" ht="21.75">
      <c r="A168" s="1"/>
      <c r="B168" s="1"/>
      <c r="C168" s="2"/>
    </row>
    <row r="169" spans="1:3" ht="21.75">
      <c r="A169" s="1"/>
      <c r="B169" s="1"/>
      <c r="C169" s="2"/>
    </row>
    <row r="170" spans="1:3" ht="21.75">
      <c r="A170" s="1"/>
      <c r="B170" s="1"/>
      <c r="C170" s="2"/>
    </row>
    <row r="171" spans="1:3" ht="21.75">
      <c r="A171" s="1"/>
      <c r="B171" s="1"/>
      <c r="C171" s="2"/>
    </row>
    <row r="172" spans="1:3" ht="21.75">
      <c r="A172" s="1"/>
      <c r="B172" s="1"/>
      <c r="C172" s="2"/>
    </row>
    <row r="173" spans="1:3" ht="21.75">
      <c r="A173" s="1"/>
      <c r="B173" s="1"/>
      <c r="C173" s="2"/>
    </row>
    <row r="174" spans="1:3" ht="21.75">
      <c r="A174" s="1"/>
      <c r="B174" s="1"/>
      <c r="C174" s="2"/>
    </row>
    <row r="175" spans="1:3" ht="21.75">
      <c r="A175" s="1"/>
      <c r="B175" s="1"/>
      <c r="C175" s="2"/>
    </row>
    <row r="176" spans="1:3" ht="21.75">
      <c r="A176" s="1"/>
      <c r="B176" s="1"/>
      <c r="C176" s="2"/>
    </row>
    <row r="177" spans="1:3" ht="21.75">
      <c r="A177" s="1"/>
      <c r="B177" s="1"/>
      <c r="C177" s="2"/>
    </row>
    <row r="178" spans="1:3" ht="21.75">
      <c r="A178" s="1"/>
      <c r="B178" s="1"/>
      <c r="C178" s="2"/>
    </row>
    <row r="179" spans="1:3" ht="21.75">
      <c r="A179" s="1"/>
      <c r="B179" s="1"/>
      <c r="C179" s="2"/>
    </row>
    <row r="180" spans="1:3" ht="21.75">
      <c r="A180" s="1"/>
      <c r="B180" s="1"/>
      <c r="C180" s="2"/>
    </row>
    <row r="181" spans="1:3" ht="21.75">
      <c r="A181" s="1"/>
      <c r="B181" s="1"/>
      <c r="C181" s="2"/>
    </row>
    <row r="182" spans="1:3" ht="21.75">
      <c r="A182" s="1"/>
      <c r="B182" s="1"/>
      <c r="C182" s="2"/>
    </row>
    <row r="183" spans="1:3" ht="21.75">
      <c r="A183" s="1"/>
      <c r="B183" s="1"/>
      <c r="C183" s="2"/>
    </row>
    <row r="184" spans="1:3" ht="21.75">
      <c r="A184" s="1"/>
      <c r="B184" s="1"/>
      <c r="C184" s="2"/>
    </row>
    <row r="185" spans="1:3" ht="21.75">
      <c r="A185" s="1"/>
      <c r="B185" s="1"/>
      <c r="C185" s="2"/>
    </row>
    <row r="186" spans="1:3" ht="21.75">
      <c r="A186" s="1"/>
      <c r="B186" s="1"/>
      <c r="C186" s="2"/>
    </row>
    <row r="187" spans="1:3" ht="21.75">
      <c r="A187" s="1"/>
      <c r="B187" s="1"/>
      <c r="C187" s="2"/>
    </row>
    <row r="188" spans="1:3" ht="21.75">
      <c r="A188" s="1"/>
      <c r="B188" s="1"/>
      <c r="C188" s="2"/>
    </row>
    <row r="189" spans="1:3" ht="21.75">
      <c r="A189" s="1"/>
      <c r="B189" s="1"/>
      <c r="C189" s="2"/>
    </row>
    <row r="190" spans="1:3" ht="21.75">
      <c r="A190" s="1"/>
      <c r="B190" s="1"/>
      <c r="C190" s="2"/>
    </row>
    <row r="191" spans="1:3" ht="21.75">
      <c r="A191" s="1"/>
      <c r="B191" s="1"/>
      <c r="C191" s="2"/>
    </row>
    <row r="192" spans="1:3" ht="21.75">
      <c r="A192" s="1"/>
      <c r="B192" s="1"/>
      <c r="C192" s="2"/>
    </row>
    <row r="193" spans="1:3" ht="21.75">
      <c r="A193" s="1"/>
      <c r="B193" s="1"/>
      <c r="C193" s="2"/>
    </row>
    <row r="194" spans="1:3" ht="21.75">
      <c r="A194" s="1"/>
      <c r="B194" s="1"/>
      <c r="C194" s="2"/>
    </row>
    <row r="195" spans="1:3" ht="21.75">
      <c r="A195" s="1"/>
      <c r="B195" s="1"/>
      <c r="C195" s="2"/>
    </row>
    <row r="196" spans="1:3" ht="21.75">
      <c r="A196" s="1"/>
      <c r="B196" s="1"/>
      <c r="C196" s="2"/>
    </row>
    <row r="197" spans="1:3" ht="21.75">
      <c r="A197" s="1"/>
      <c r="B197" s="1"/>
      <c r="C197" s="2"/>
    </row>
    <row r="198" spans="1:3" ht="21.75">
      <c r="A198" s="1"/>
      <c r="B198" s="1"/>
      <c r="C198" s="2"/>
    </row>
    <row r="199" spans="1:3" ht="21.75">
      <c r="A199" s="1"/>
      <c r="B199" s="1"/>
      <c r="C199" s="2"/>
    </row>
    <row r="200" spans="1:3" ht="21.75">
      <c r="A200" s="1"/>
      <c r="B200" s="1"/>
      <c r="C200" s="2"/>
    </row>
    <row r="201" spans="1:3" ht="21.75">
      <c r="A201" s="1"/>
      <c r="B201" s="1"/>
      <c r="C201" s="2"/>
    </row>
    <row r="202" spans="1:3" ht="21.75">
      <c r="A202" s="1"/>
      <c r="B202" s="1"/>
      <c r="C202" s="2"/>
    </row>
    <row r="203" spans="1:3" ht="21.75">
      <c r="A203" s="1"/>
      <c r="B203" s="1"/>
      <c r="C203" s="2"/>
    </row>
    <row r="204" spans="1:3" ht="21.75">
      <c r="A204" s="1"/>
      <c r="B204" s="1"/>
      <c r="C204" s="2"/>
    </row>
    <row r="205" spans="1:3" ht="21.75">
      <c r="A205" s="1"/>
      <c r="B205" s="1"/>
      <c r="C205" s="2"/>
    </row>
    <row r="206" spans="1:3" ht="21.75">
      <c r="A206" s="1"/>
      <c r="B206" s="1"/>
      <c r="C206" s="2"/>
    </row>
    <row r="207" spans="1:3" ht="21.75">
      <c r="A207" s="1"/>
      <c r="B207" s="1"/>
      <c r="C207" s="2"/>
    </row>
    <row r="208" spans="1:3" ht="21.75">
      <c r="A208" s="1"/>
      <c r="B208" s="1"/>
      <c r="C208" s="2"/>
    </row>
    <row r="209" spans="1:3" ht="21.75">
      <c r="A209" s="1"/>
      <c r="B209" s="1"/>
      <c r="C209" s="2"/>
    </row>
    <row r="210" spans="1:3" ht="21.75">
      <c r="A210" s="1"/>
      <c r="B210" s="1"/>
      <c r="C210" s="2"/>
    </row>
    <row r="211" spans="1:3" ht="21.75">
      <c r="A211" s="1"/>
      <c r="B211" s="1"/>
      <c r="C211" s="2"/>
    </row>
    <row r="212" spans="1:3" ht="21.75">
      <c r="A212" s="1"/>
      <c r="B212" s="1"/>
      <c r="C212" s="2"/>
    </row>
    <row r="213" spans="1:3" ht="21.75">
      <c r="A213" s="1"/>
      <c r="B213" s="1"/>
      <c r="C213" s="1"/>
    </row>
    <row r="214" spans="1:3" ht="21.75">
      <c r="A214" s="1"/>
      <c r="B214" s="1"/>
      <c r="C214" s="1"/>
    </row>
    <row r="215" spans="1:3" ht="21.75">
      <c r="A215" s="1"/>
      <c r="B215" s="1"/>
      <c r="C215" s="1"/>
    </row>
    <row r="216" spans="1:3" ht="21.75">
      <c r="A216" s="1"/>
      <c r="B216" s="1"/>
      <c r="C216" s="1"/>
    </row>
    <row r="217" spans="1:3" ht="21.75">
      <c r="A217" s="1"/>
      <c r="B217" s="1"/>
      <c r="C217" s="1"/>
    </row>
    <row r="218" spans="1:3" ht="21.75">
      <c r="A218" s="1"/>
      <c r="B218" s="1"/>
      <c r="C218" s="1"/>
    </row>
    <row r="219" spans="1:3" ht="21.75">
      <c r="A219" s="1"/>
      <c r="B219" s="1"/>
      <c r="C219" s="1"/>
    </row>
    <row r="220" spans="1:3" ht="21.75">
      <c r="A220" s="1"/>
      <c r="B220" s="1"/>
      <c r="C220" s="1"/>
    </row>
    <row r="221" spans="1:3" ht="21.75">
      <c r="A221" s="1"/>
      <c r="B221" s="1"/>
      <c r="C221" s="1"/>
    </row>
    <row r="222" spans="1:3" ht="21.75">
      <c r="A222" s="1"/>
      <c r="B222" s="1"/>
      <c r="C222" s="1"/>
    </row>
    <row r="223" spans="1:3" ht="21.75">
      <c r="A223" s="1"/>
      <c r="B223" s="1"/>
      <c r="C223" s="1"/>
    </row>
    <row r="224" spans="1:3" ht="21.75">
      <c r="A224" s="1"/>
      <c r="B224" s="1"/>
      <c r="C224" s="1"/>
    </row>
    <row r="225" spans="1:3" ht="21.75">
      <c r="A225" s="1"/>
      <c r="B225" s="1"/>
      <c r="C225" s="1"/>
    </row>
    <row r="226" spans="1:3" ht="21.75">
      <c r="A226" s="1"/>
      <c r="B226" s="1"/>
      <c r="C226" s="1"/>
    </row>
    <row r="227" spans="1:3" ht="21.75">
      <c r="A227" s="1"/>
      <c r="B227" s="1"/>
      <c r="C227" s="1"/>
    </row>
    <row r="228" spans="1:3" ht="21.75">
      <c r="A228" s="1"/>
      <c r="B228" s="1"/>
      <c r="C228" s="1"/>
    </row>
    <row r="229" spans="1:3" ht="21.75">
      <c r="A229" s="1"/>
      <c r="B229" s="1"/>
      <c r="C229" s="1"/>
    </row>
    <row r="230" spans="1:3" ht="21.75">
      <c r="A230" s="1"/>
      <c r="B230" s="1"/>
      <c r="C230" s="1"/>
    </row>
    <row r="231" spans="1:3" ht="21.75">
      <c r="A231" s="1"/>
      <c r="B231" s="1"/>
      <c r="C231" s="1"/>
    </row>
    <row r="232" spans="1:3" ht="21.75">
      <c r="A232" s="1"/>
      <c r="B232" s="1"/>
      <c r="C232" s="1"/>
    </row>
    <row r="233" spans="1:3" ht="21.75">
      <c r="A233" s="1"/>
      <c r="B233" s="1"/>
      <c r="C233" s="1"/>
    </row>
    <row r="234" spans="1:3" ht="21.75">
      <c r="A234" s="1"/>
      <c r="B234" s="1"/>
      <c r="C234" s="1"/>
    </row>
    <row r="235" spans="1:3" ht="21.75">
      <c r="A235" s="1"/>
      <c r="B235" s="1"/>
      <c r="C235" s="1"/>
    </row>
    <row r="236" spans="1:3" ht="21.75">
      <c r="A236" s="1"/>
      <c r="B236" s="1"/>
      <c r="C236" s="1"/>
    </row>
    <row r="237" spans="1:3" ht="21.75">
      <c r="A237" s="1"/>
      <c r="B237" s="1"/>
      <c r="C237" s="1"/>
    </row>
    <row r="238" spans="1:3" ht="21.75">
      <c r="A238" s="1"/>
      <c r="B238" s="1"/>
      <c r="C238" s="1"/>
    </row>
    <row r="239" spans="1:3" ht="21.75">
      <c r="A239" s="1"/>
      <c r="B239" s="1"/>
      <c r="C239" s="1"/>
    </row>
    <row r="240" spans="1:3" ht="21.75">
      <c r="A240" s="1"/>
      <c r="B240" s="1"/>
      <c r="C240" s="1"/>
    </row>
    <row r="241" spans="1:3" ht="21.75">
      <c r="A241" s="1"/>
      <c r="B241" s="1"/>
      <c r="C241" s="1"/>
    </row>
    <row r="242" spans="1:3" ht="21.75">
      <c r="A242" s="1"/>
      <c r="B242" s="1"/>
      <c r="C242" s="1"/>
    </row>
    <row r="243" spans="1:3" ht="21.75">
      <c r="A243" s="1"/>
      <c r="B243" s="1"/>
      <c r="C243" s="1"/>
    </row>
    <row r="244" spans="1:3" ht="21.75">
      <c r="A244" s="1"/>
      <c r="B244" s="1"/>
      <c r="C244" s="1"/>
    </row>
    <row r="245" spans="1:3" ht="21.75">
      <c r="A245" s="1"/>
      <c r="B245" s="1"/>
      <c r="C245" s="1"/>
    </row>
    <row r="246" spans="1:3" ht="21.75">
      <c r="A246" s="1"/>
      <c r="B246" s="1"/>
      <c r="C246" s="1"/>
    </row>
  </sheetData>
  <mergeCells count="74">
    <mergeCell ref="K90:K92"/>
    <mergeCell ref="L90:L92"/>
    <mergeCell ref="M90:M92"/>
    <mergeCell ref="G91:H91"/>
    <mergeCell ref="A89:L89"/>
    <mergeCell ref="A90:A92"/>
    <mergeCell ref="B90:B92"/>
    <mergeCell ref="C90:C92"/>
    <mergeCell ref="D90:D92"/>
    <mergeCell ref="E90:E92"/>
    <mergeCell ref="F90:F92"/>
    <mergeCell ref="G90:H90"/>
    <mergeCell ref="I90:I92"/>
    <mergeCell ref="J90:J92"/>
    <mergeCell ref="K68:K70"/>
    <mergeCell ref="L68:L70"/>
    <mergeCell ref="M68:M70"/>
    <mergeCell ref="G69:H69"/>
    <mergeCell ref="A67:L67"/>
    <mergeCell ref="A68:A70"/>
    <mergeCell ref="B68:B70"/>
    <mergeCell ref="C68:C70"/>
    <mergeCell ref="D68:D70"/>
    <mergeCell ref="E68:E70"/>
    <mergeCell ref="F68:F70"/>
    <mergeCell ref="G68:H68"/>
    <mergeCell ref="I68:I70"/>
    <mergeCell ref="J68:J70"/>
    <mergeCell ref="K46:K48"/>
    <mergeCell ref="L46:L48"/>
    <mergeCell ref="M46:M48"/>
    <mergeCell ref="G47:H47"/>
    <mergeCell ref="A45:L45"/>
    <mergeCell ref="A46:A48"/>
    <mergeCell ref="B46:B48"/>
    <mergeCell ref="C46:C48"/>
    <mergeCell ref="D46:D48"/>
    <mergeCell ref="E46:E48"/>
    <mergeCell ref="F46:F48"/>
    <mergeCell ref="G46:H46"/>
    <mergeCell ref="I46:I48"/>
    <mergeCell ref="J46:J48"/>
    <mergeCell ref="K24:K26"/>
    <mergeCell ref="L24:L26"/>
    <mergeCell ref="M24:M26"/>
    <mergeCell ref="G25:H25"/>
    <mergeCell ref="A23:L23"/>
    <mergeCell ref="A24:A26"/>
    <mergeCell ref="B24:B26"/>
    <mergeCell ref="C24:C26"/>
    <mergeCell ref="D24:D26"/>
    <mergeCell ref="E24:E26"/>
    <mergeCell ref="F24:F26"/>
    <mergeCell ref="G24:H24"/>
    <mergeCell ref="I24:I26"/>
    <mergeCell ref="J24:J26"/>
    <mergeCell ref="K4:K6"/>
    <mergeCell ref="L4:L6"/>
    <mergeCell ref="M4:M6"/>
    <mergeCell ref="A1:L1"/>
    <mergeCell ref="A2:D2"/>
    <mergeCell ref="E2:H2"/>
    <mergeCell ref="I2:M2"/>
    <mergeCell ref="E3:H3"/>
    <mergeCell ref="J4:J6"/>
    <mergeCell ref="A4:A6"/>
    <mergeCell ref="B4:B6"/>
    <mergeCell ref="C4:C6"/>
    <mergeCell ref="D4:D6"/>
    <mergeCell ref="E4:E6"/>
    <mergeCell ref="G4:H4"/>
    <mergeCell ref="G5:H5"/>
    <mergeCell ref="F4:F6"/>
    <mergeCell ref="I4:I6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4"/>
  <sheetViews>
    <sheetView zoomScale="75" zoomScaleNormal="75" workbookViewId="0" topLeftCell="A1">
      <selection activeCell="E4" sqref="E4"/>
    </sheetView>
  </sheetViews>
  <sheetFormatPr defaultColWidth="9.140625" defaultRowHeight="21.75"/>
  <cols>
    <col min="1" max="1" width="6.421875" style="0" customWidth="1"/>
    <col min="2" max="2" width="55.28125" style="0" customWidth="1"/>
    <col min="4" max="4" width="10.8515625" style="0" customWidth="1"/>
    <col min="5" max="5" width="50.7109375" style="0" customWidth="1"/>
  </cols>
  <sheetData>
    <row r="1" spans="1:7" ht="26.25">
      <c r="A1" s="297" t="s">
        <v>943</v>
      </c>
      <c r="B1" s="297"/>
      <c r="C1" s="297"/>
      <c r="D1" s="297"/>
      <c r="E1" s="297"/>
      <c r="F1" s="297"/>
      <c r="G1" s="7" t="s">
        <v>926</v>
      </c>
    </row>
    <row r="2" spans="1:7" ht="21.75">
      <c r="A2" s="2" t="s">
        <v>919</v>
      </c>
      <c r="B2" s="2"/>
      <c r="C2" s="4" t="s">
        <v>608</v>
      </c>
      <c r="D2" s="4" t="s">
        <v>852</v>
      </c>
      <c r="E2" s="5" t="s">
        <v>853</v>
      </c>
      <c r="F2" s="9"/>
      <c r="G2" s="2"/>
    </row>
    <row r="3" spans="1:7" ht="21.75">
      <c r="A3" s="2" t="s">
        <v>920</v>
      </c>
      <c r="B3" s="2"/>
      <c r="C3" s="21" t="s">
        <v>921</v>
      </c>
      <c r="D3" s="21"/>
      <c r="E3" s="21"/>
      <c r="F3" s="21"/>
      <c r="G3" s="2"/>
    </row>
    <row r="4" spans="1:7" ht="21.75">
      <c r="A4" s="4" t="s">
        <v>604</v>
      </c>
      <c r="B4" s="4" t="s">
        <v>624</v>
      </c>
      <c r="C4" s="4" t="s">
        <v>628</v>
      </c>
      <c r="D4" s="4" t="s">
        <v>625</v>
      </c>
      <c r="E4" s="4" t="s">
        <v>626</v>
      </c>
      <c r="F4" s="4" t="s">
        <v>627</v>
      </c>
      <c r="G4" s="4" t="s">
        <v>610</v>
      </c>
    </row>
    <row r="5" spans="1:7" ht="21.75">
      <c r="A5" s="5"/>
      <c r="B5" s="5"/>
      <c r="C5" s="5"/>
      <c r="D5" s="5"/>
      <c r="E5" s="5"/>
      <c r="F5" s="5"/>
      <c r="G5" s="5"/>
    </row>
    <row r="6" spans="1:7" ht="21.75">
      <c r="A6" s="5"/>
      <c r="B6" s="5"/>
      <c r="C6" s="5"/>
      <c r="D6" s="5"/>
      <c r="E6" s="5"/>
      <c r="F6" s="5"/>
      <c r="G6" s="5"/>
    </row>
    <row r="7" spans="1:7" ht="21.75">
      <c r="A7" s="5"/>
      <c r="B7" s="1" t="s">
        <v>922</v>
      </c>
      <c r="C7" s="5"/>
      <c r="D7" s="5"/>
      <c r="E7" s="1" t="s">
        <v>922</v>
      </c>
      <c r="F7" s="5"/>
      <c r="G7" s="5"/>
    </row>
    <row r="8" spans="1:7" ht="21.75">
      <c r="A8" s="5"/>
      <c r="B8" s="5"/>
      <c r="C8" s="5"/>
      <c r="D8" s="5"/>
      <c r="E8" s="5"/>
      <c r="F8" s="5"/>
      <c r="G8" s="5"/>
    </row>
    <row r="9" spans="1:7" ht="21.75">
      <c r="A9" s="5"/>
      <c r="B9" s="5"/>
      <c r="C9" s="5"/>
      <c r="D9" s="5"/>
      <c r="E9" s="5"/>
      <c r="F9" s="5"/>
      <c r="G9" s="5"/>
    </row>
    <row r="10" spans="1:7" ht="21.75">
      <c r="A10" s="6"/>
      <c r="B10" s="6"/>
      <c r="C10" s="49"/>
      <c r="D10" s="49"/>
      <c r="E10" s="49"/>
      <c r="F10" s="49"/>
      <c r="G10" s="49"/>
    </row>
    <row r="11" spans="1:7" ht="21.75">
      <c r="A11" s="6"/>
      <c r="B11" s="6"/>
      <c r="C11" s="6"/>
      <c r="D11" s="6"/>
      <c r="E11" s="6"/>
      <c r="F11" s="6"/>
      <c r="G11" s="6"/>
    </row>
    <row r="12" spans="1:7" ht="21.75">
      <c r="A12" s="6"/>
      <c r="B12" s="6"/>
      <c r="C12" s="6"/>
      <c r="D12" s="6"/>
      <c r="E12" s="6"/>
      <c r="F12" s="6"/>
      <c r="G12" s="6"/>
    </row>
    <row r="13" spans="1:7" ht="21.75">
      <c r="A13" s="2" t="s">
        <v>919</v>
      </c>
      <c r="B13" s="2"/>
      <c r="C13" s="4" t="s">
        <v>608</v>
      </c>
      <c r="D13" s="4" t="s">
        <v>854</v>
      </c>
      <c r="E13" s="5" t="s">
        <v>1047</v>
      </c>
      <c r="F13" s="9"/>
      <c r="G13" s="2"/>
    </row>
    <row r="14" spans="1:7" ht="21.75">
      <c r="A14" s="2" t="s">
        <v>923</v>
      </c>
      <c r="B14" s="2"/>
      <c r="C14" s="21" t="s">
        <v>924</v>
      </c>
      <c r="D14" s="21"/>
      <c r="E14" s="21"/>
      <c r="F14" s="21"/>
      <c r="G14" s="2"/>
    </row>
    <row r="15" spans="1:7" ht="21.75">
      <c r="A15" s="4" t="s">
        <v>604</v>
      </c>
      <c r="B15" s="4" t="s">
        <v>624</v>
      </c>
      <c r="C15" s="4" t="s">
        <v>628</v>
      </c>
      <c r="D15" s="4" t="s">
        <v>625</v>
      </c>
      <c r="E15" s="4" t="s">
        <v>626</v>
      </c>
      <c r="F15" s="4" t="s">
        <v>627</v>
      </c>
      <c r="G15" s="4" t="s">
        <v>610</v>
      </c>
    </row>
    <row r="16" spans="1:7" ht="21.75">
      <c r="A16" s="5"/>
      <c r="B16" s="5"/>
      <c r="C16" s="5"/>
      <c r="D16" s="5"/>
      <c r="E16" s="5"/>
      <c r="F16" s="5"/>
      <c r="G16" s="5"/>
    </row>
    <row r="17" spans="1:7" ht="21.75">
      <c r="A17" s="5"/>
      <c r="B17" s="5"/>
      <c r="C17" s="5"/>
      <c r="D17" s="5"/>
      <c r="E17" s="5"/>
      <c r="F17" s="5"/>
      <c r="G17" s="5"/>
    </row>
    <row r="18" spans="1:7" ht="21.75">
      <c r="A18" s="5"/>
      <c r="B18" s="1" t="s">
        <v>922</v>
      </c>
      <c r="C18" s="5"/>
      <c r="D18" s="5"/>
      <c r="E18" s="1" t="s">
        <v>922</v>
      </c>
      <c r="F18" s="5"/>
      <c r="G18" s="5"/>
    </row>
    <row r="19" spans="1:7" ht="21.75">
      <c r="A19" s="5"/>
      <c r="B19" s="5"/>
      <c r="C19" s="5"/>
      <c r="D19" s="5"/>
      <c r="E19" s="5"/>
      <c r="F19" s="5"/>
      <c r="G19" s="5"/>
    </row>
    <row r="20" spans="1:7" ht="21.75">
      <c r="A20" s="5"/>
      <c r="B20" s="5"/>
      <c r="C20" s="5"/>
      <c r="D20" s="5"/>
      <c r="E20" s="5"/>
      <c r="F20" s="5"/>
      <c r="G20" s="5"/>
    </row>
    <row r="21" spans="1:7" ht="21.75">
      <c r="A21" s="6"/>
      <c r="B21" s="6"/>
      <c r="C21" s="6"/>
      <c r="D21" s="6"/>
      <c r="E21" s="6"/>
      <c r="F21" s="6"/>
      <c r="G21" s="6"/>
    </row>
    <row r="22" spans="1:7" ht="21.75">
      <c r="A22" s="6"/>
      <c r="B22" s="6"/>
      <c r="C22" s="6"/>
      <c r="D22" s="6"/>
      <c r="E22" s="6"/>
      <c r="F22" s="6"/>
      <c r="G22" s="6"/>
    </row>
    <row r="23" spans="1:7" ht="26.25">
      <c r="A23" s="297"/>
      <c r="B23" s="297"/>
      <c r="C23" s="297"/>
      <c r="D23" s="297"/>
      <c r="E23" s="297"/>
      <c r="F23" s="297"/>
      <c r="G23" s="7" t="s">
        <v>925</v>
      </c>
    </row>
    <row r="24" spans="1:7" ht="21.75">
      <c r="A24" s="2" t="s">
        <v>919</v>
      </c>
      <c r="B24" s="2"/>
      <c r="C24" s="4" t="s">
        <v>608</v>
      </c>
      <c r="D24" s="4" t="s">
        <v>852</v>
      </c>
      <c r="E24" s="5" t="s">
        <v>853</v>
      </c>
      <c r="F24" s="9"/>
      <c r="G24" s="2"/>
    </row>
    <row r="25" spans="1:7" ht="21.75">
      <c r="A25" s="2" t="s">
        <v>929</v>
      </c>
      <c r="B25" s="2"/>
      <c r="C25" s="21" t="s">
        <v>921</v>
      </c>
      <c r="D25" s="21"/>
      <c r="E25" s="21"/>
      <c r="F25" s="21"/>
      <c r="G25" s="2"/>
    </row>
    <row r="26" spans="1:7" ht="21.75">
      <c r="A26" s="4" t="s">
        <v>604</v>
      </c>
      <c r="B26" s="4" t="s">
        <v>624</v>
      </c>
      <c r="C26" s="4" t="s">
        <v>628</v>
      </c>
      <c r="D26" s="4" t="s">
        <v>625</v>
      </c>
      <c r="E26" s="4" t="s">
        <v>626</v>
      </c>
      <c r="F26" s="4" t="s">
        <v>627</v>
      </c>
      <c r="G26" s="4" t="s">
        <v>610</v>
      </c>
    </row>
    <row r="27" spans="1:7" ht="21.75">
      <c r="A27" s="5"/>
      <c r="B27" s="5"/>
      <c r="C27" s="5"/>
      <c r="D27" s="5"/>
      <c r="E27" s="5"/>
      <c r="F27" s="5"/>
      <c r="G27" s="5"/>
    </row>
    <row r="28" spans="1:7" ht="21.75">
      <c r="A28" s="5"/>
      <c r="B28" s="5"/>
      <c r="C28" s="5"/>
      <c r="D28" s="5"/>
      <c r="E28" s="5"/>
      <c r="F28" s="5"/>
      <c r="G28" s="5"/>
    </row>
    <row r="29" spans="1:7" ht="21.75">
      <c r="A29" s="5"/>
      <c r="B29" s="1" t="s">
        <v>922</v>
      </c>
      <c r="C29" s="5"/>
      <c r="D29" s="5"/>
      <c r="E29" s="1" t="s">
        <v>922</v>
      </c>
      <c r="F29" s="5"/>
      <c r="G29" s="5"/>
    </row>
    <row r="30" spans="1:7" ht="21.75">
      <c r="A30" s="5"/>
      <c r="B30" s="5"/>
      <c r="C30" s="5"/>
      <c r="D30" s="5"/>
      <c r="E30" s="5"/>
      <c r="F30" s="5"/>
      <c r="G30" s="5"/>
    </row>
    <row r="31" spans="1:7" ht="21.75">
      <c r="A31" s="5"/>
      <c r="B31" s="5"/>
      <c r="C31" s="5"/>
      <c r="D31" s="5"/>
      <c r="E31" s="5"/>
      <c r="F31" s="5"/>
      <c r="G31" s="5"/>
    </row>
    <row r="32" spans="1:7" ht="21.75">
      <c r="A32" s="6"/>
      <c r="B32" s="6"/>
      <c r="C32" s="6"/>
      <c r="D32" s="6"/>
      <c r="E32" s="6"/>
      <c r="F32" s="6"/>
      <c r="G32" s="6"/>
    </row>
    <row r="33" spans="1:7" ht="21.75">
      <c r="A33" s="6"/>
      <c r="B33" s="6"/>
      <c r="C33" s="6"/>
      <c r="D33" s="6"/>
      <c r="E33" s="6"/>
      <c r="F33" s="6"/>
      <c r="G33" s="6"/>
    </row>
    <row r="34" spans="1:7" ht="21.75">
      <c r="A34" s="6"/>
      <c r="B34" s="6"/>
      <c r="C34" s="6"/>
      <c r="D34" s="6"/>
      <c r="E34" s="6"/>
      <c r="F34" s="6"/>
      <c r="G34" s="6"/>
    </row>
    <row r="35" spans="1:7" ht="26.25">
      <c r="A35" s="297"/>
      <c r="B35" s="297"/>
      <c r="C35" s="297"/>
      <c r="D35" s="297"/>
      <c r="E35" s="297"/>
      <c r="F35" s="297"/>
      <c r="G35" s="7"/>
    </row>
    <row r="36" spans="1:7" ht="21.75">
      <c r="A36" s="2" t="s">
        <v>919</v>
      </c>
      <c r="B36" s="2"/>
      <c r="C36" s="4" t="s">
        <v>608</v>
      </c>
      <c r="D36" s="4" t="s">
        <v>856</v>
      </c>
      <c r="E36" s="5" t="s">
        <v>1048</v>
      </c>
      <c r="F36" s="9"/>
      <c r="G36" s="2"/>
    </row>
    <row r="37" spans="1:7" ht="21.75">
      <c r="A37" s="2" t="s">
        <v>930</v>
      </c>
      <c r="B37" s="2"/>
      <c r="C37" s="21" t="s">
        <v>921</v>
      </c>
      <c r="D37" s="21"/>
      <c r="E37" s="21"/>
      <c r="F37" s="21"/>
      <c r="G37" s="2"/>
    </row>
    <row r="38" spans="1:7" ht="21.75">
      <c r="A38" s="4" t="s">
        <v>604</v>
      </c>
      <c r="B38" s="4" t="s">
        <v>624</v>
      </c>
      <c r="C38" s="4" t="s">
        <v>628</v>
      </c>
      <c r="D38" s="4" t="s">
        <v>625</v>
      </c>
      <c r="E38" s="4" t="s">
        <v>626</v>
      </c>
      <c r="F38" s="4" t="s">
        <v>627</v>
      </c>
      <c r="G38" s="4" t="s">
        <v>610</v>
      </c>
    </row>
    <row r="39" spans="1:7" ht="21.75">
      <c r="A39" s="5"/>
      <c r="B39" s="5"/>
      <c r="C39" s="5"/>
      <c r="D39" s="5"/>
      <c r="E39" s="5"/>
      <c r="F39" s="5"/>
      <c r="G39" s="5"/>
    </row>
    <row r="40" spans="1:7" ht="21.75">
      <c r="A40" s="5"/>
      <c r="B40" s="5"/>
      <c r="C40" s="5"/>
      <c r="D40" s="5"/>
      <c r="E40" s="5"/>
      <c r="F40" s="5"/>
      <c r="G40" s="5"/>
    </row>
    <row r="41" spans="1:7" ht="21.75">
      <c r="A41" s="5"/>
      <c r="B41" s="1" t="s">
        <v>922</v>
      </c>
      <c r="C41" s="5"/>
      <c r="D41" s="5"/>
      <c r="E41" s="1" t="s">
        <v>922</v>
      </c>
      <c r="F41" s="5"/>
      <c r="G41" s="5"/>
    </row>
    <row r="42" spans="1:7" ht="21.75">
      <c r="A42" s="5"/>
      <c r="B42" s="5"/>
      <c r="C42" s="5"/>
      <c r="D42" s="5"/>
      <c r="E42" s="5"/>
      <c r="F42" s="5"/>
      <c r="G42" s="5"/>
    </row>
    <row r="43" spans="1:7" ht="21.75">
      <c r="A43" s="5"/>
      <c r="B43" s="5"/>
      <c r="C43" s="5"/>
      <c r="D43" s="5"/>
      <c r="E43" s="5"/>
      <c r="F43" s="5"/>
      <c r="G43" s="5"/>
    </row>
    <row r="44" spans="1:7" ht="21.75">
      <c r="A44" s="5"/>
      <c r="B44" s="5"/>
      <c r="C44" s="5"/>
      <c r="D44" s="5"/>
      <c r="E44" s="5"/>
      <c r="F44" s="5"/>
      <c r="G44" s="5"/>
    </row>
    <row r="45" spans="1:7" ht="26.25">
      <c r="A45" s="297"/>
      <c r="B45" s="297"/>
      <c r="C45" s="297"/>
      <c r="D45" s="297"/>
      <c r="E45" s="297"/>
      <c r="F45" s="297"/>
      <c r="G45" s="7" t="s">
        <v>927</v>
      </c>
    </row>
    <row r="46" spans="1:7" ht="21.75">
      <c r="A46" s="2" t="s">
        <v>919</v>
      </c>
      <c r="B46" s="2"/>
      <c r="C46" s="4" t="s">
        <v>608</v>
      </c>
      <c r="D46" s="4" t="s">
        <v>859</v>
      </c>
      <c r="E46" s="5" t="s">
        <v>858</v>
      </c>
      <c r="F46" s="9"/>
      <c r="G46" s="2"/>
    </row>
    <row r="47" spans="1:7" ht="21.75">
      <c r="A47" s="2" t="s">
        <v>941</v>
      </c>
      <c r="B47" s="2"/>
      <c r="C47" s="21" t="s">
        <v>932</v>
      </c>
      <c r="D47" s="21"/>
      <c r="E47" s="21"/>
      <c r="F47" s="21"/>
      <c r="G47" s="2"/>
    </row>
    <row r="48" spans="1:7" ht="21.75">
      <c r="A48" s="4" t="s">
        <v>604</v>
      </c>
      <c r="B48" s="4" t="s">
        <v>624</v>
      </c>
      <c r="C48" s="4" t="s">
        <v>628</v>
      </c>
      <c r="D48" s="4" t="s">
        <v>625</v>
      </c>
      <c r="E48" s="4" t="s">
        <v>626</v>
      </c>
      <c r="F48" s="4" t="s">
        <v>627</v>
      </c>
      <c r="G48" s="4" t="s">
        <v>610</v>
      </c>
    </row>
    <row r="49" spans="1:7" ht="21.75">
      <c r="A49" s="5"/>
      <c r="B49" s="5"/>
      <c r="C49" s="5"/>
      <c r="D49" s="5"/>
      <c r="E49" s="5"/>
      <c r="F49" s="5"/>
      <c r="G49" s="5"/>
    </row>
    <row r="50" spans="1:7" ht="21.75">
      <c r="A50" s="5"/>
      <c r="B50" s="5"/>
      <c r="C50" s="5"/>
      <c r="D50" s="5"/>
      <c r="E50" s="5"/>
      <c r="F50" s="5"/>
      <c r="G50" s="5"/>
    </row>
    <row r="51" spans="1:7" ht="21.75">
      <c r="A51" s="5"/>
      <c r="B51" s="4" t="s">
        <v>933</v>
      </c>
      <c r="C51" s="5"/>
      <c r="D51" s="5"/>
      <c r="E51" s="4" t="s">
        <v>933</v>
      </c>
      <c r="F51" s="5"/>
      <c r="G51" s="5"/>
    </row>
    <row r="52" spans="1:7" ht="21.75">
      <c r="A52" s="5"/>
      <c r="C52" s="5"/>
      <c r="D52" s="5"/>
      <c r="E52" s="5"/>
      <c r="F52" s="5"/>
      <c r="G52" s="5"/>
    </row>
    <row r="53" spans="1:7" ht="21.75">
      <c r="A53" s="5"/>
      <c r="B53" s="5"/>
      <c r="C53" s="5"/>
      <c r="D53" s="5"/>
      <c r="E53" s="5"/>
      <c r="F53" s="5"/>
      <c r="G53" s="5"/>
    </row>
    <row r="54" spans="1:7" ht="21.75">
      <c r="A54" s="6"/>
      <c r="B54" s="6"/>
      <c r="C54" s="6"/>
      <c r="D54" s="6"/>
      <c r="E54" s="6"/>
      <c r="F54" s="6"/>
      <c r="G54" s="6"/>
    </row>
    <row r="55" spans="1:7" ht="21.75">
      <c r="A55" s="6"/>
      <c r="B55" s="6"/>
      <c r="C55" s="6"/>
      <c r="D55" s="6"/>
      <c r="E55" s="6"/>
      <c r="F55" s="6"/>
      <c r="G55" s="6"/>
    </row>
    <row r="56" spans="1:7" ht="21.75">
      <c r="A56" s="6"/>
      <c r="B56" s="6"/>
      <c r="C56" s="6"/>
      <c r="D56" s="6"/>
      <c r="E56" s="6"/>
      <c r="F56" s="6"/>
      <c r="G56" s="6"/>
    </row>
    <row r="57" spans="1:7" ht="26.25">
      <c r="A57" s="297"/>
      <c r="B57" s="297"/>
      <c r="C57" s="297"/>
      <c r="D57" s="297"/>
      <c r="E57" s="297"/>
      <c r="F57" s="297"/>
      <c r="G57" s="7"/>
    </row>
    <row r="58" spans="1:7" ht="21.75">
      <c r="A58" s="2" t="s">
        <v>919</v>
      </c>
      <c r="B58" s="2"/>
      <c r="C58" s="4" t="s">
        <v>608</v>
      </c>
      <c r="D58" s="4" t="s">
        <v>936</v>
      </c>
      <c r="E58" s="5" t="s">
        <v>889</v>
      </c>
      <c r="F58" s="9"/>
      <c r="G58" s="2"/>
    </row>
    <row r="59" spans="1:7" ht="21.75">
      <c r="A59" s="2" t="s">
        <v>940</v>
      </c>
      <c r="B59" s="2"/>
      <c r="C59" s="21"/>
      <c r="D59" s="21" t="s">
        <v>935</v>
      </c>
      <c r="E59" s="21"/>
      <c r="F59" s="21"/>
      <c r="G59" s="2"/>
    </row>
    <row r="60" spans="1:7" ht="21.75">
      <c r="A60" s="4" t="s">
        <v>604</v>
      </c>
      <c r="B60" s="4" t="s">
        <v>624</v>
      </c>
      <c r="C60" s="4" t="s">
        <v>628</v>
      </c>
      <c r="D60" s="4" t="s">
        <v>625</v>
      </c>
      <c r="E60" s="4" t="s">
        <v>626</v>
      </c>
      <c r="F60" s="4" t="s">
        <v>627</v>
      </c>
      <c r="G60" s="4" t="s">
        <v>610</v>
      </c>
    </row>
    <row r="61" spans="1:7" ht="21.75">
      <c r="A61" s="5"/>
      <c r="B61" s="5"/>
      <c r="C61" s="5"/>
      <c r="D61" s="5"/>
      <c r="E61" s="5"/>
      <c r="F61" s="5"/>
      <c r="G61" s="5"/>
    </row>
    <row r="62" spans="1:7" ht="21.75">
      <c r="A62" s="5"/>
      <c r="B62" s="5"/>
      <c r="C62" s="5"/>
      <c r="D62" s="5"/>
      <c r="E62" s="5"/>
      <c r="F62" s="5"/>
      <c r="G62" s="5"/>
    </row>
    <row r="63" spans="1:7" ht="21.75">
      <c r="A63" s="5"/>
      <c r="B63" s="4" t="s">
        <v>937</v>
      </c>
      <c r="C63" s="5"/>
      <c r="D63" s="5"/>
      <c r="E63" s="4" t="s">
        <v>937</v>
      </c>
      <c r="F63" s="5"/>
      <c r="G63" s="5"/>
    </row>
    <row r="64" spans="1:7" ht="21.75">
      <c r="A64" s="5"/>
      <c r="C64" s="5"/>
      <c r="D64" s="5"/>
      <c r="E64" s="5"/>
      <c r="F64" s="5"/>
      <c r="G64" s="5"/>
    </row>
    <row r="65" spans="1:7" ht="21.75">
      <c r="A65" s="5"/>
      <c r="B65" s="5"/>
      <c r="C65" s="5"/>
      <c r="D65" s="5"/>
      <c r="E65" s="5"/>
      <c r="F65" s="5"/>
      <c r="G65" s="5"/>
    </row>
    <row r="66" spans="1:7" ht="21.75">
      <c r="A66" s="5"/>
      <c r="B66" s="5"/>
      <c r="C66" s="5"/>
      <c r="D66" s="5"/>
      <c r="E66" s="5"/>
      <c r="F66" s="5"/>
      <c r="G66" s="5"/>
    </row>
    <row r="67" spans="1:7" ht="26.25">
      <c r="A67" s="297"/>
      <c r="B67" s="297"/>
      <c r="C67" s="297"/>
      <c r="D67" s="297"/>
      <c r="E67" s="297"/>
      <c r="F67" s="297"/>
      <c r="G67" s="7" t="s">
        <v>928</v>
      </c>
    </row>
    <row r="68" spans="1:7" ht="21.75">
      <c r="A68" s="2" t="s">
        <v>919</v>
      </c>
      <c r="B68" s="2"/>
      <c r="C68" s="4" t="s">
        <v>608</v>
      </c>
      <c r="D68" s="4" t="s">
        <v>871</v>
      </c>
      <c r="E68" s="5" t="s">
        <v>644</v>
      </c>
      <c r="F68" s="9"/>
      <c r="G68" s="2"/>
    </row>
    <row r="69" spans="1:7" ht="21.75">
      <c r="A69" s="2" t="s">
        <v>939</v>
      </c>
      <c r="B69" s="2"/>
      <c r="C69" s="21" t="s">
        <v>942</v>
      </c>
      <c r="D69" s="21"/>
      <c r="E69" s="21"/>
      <c r="F69" s="21"/>
      <c r="G69" s="2"/>
    </row>
    <row r="70" spans="1:7" ht="21.75">
      <c r="A70" s="4" t="s">
        <v>604</v>
      </c>
      <c r="B70" s="4" t="s">
        <v>624</v>
      </c>
      <c r="C70" s="4" t="s">
        <v>628</v>
      </c>
      <c r="D70" s="4" t="s">
        <v>625</v>
      </c>
      <c r="E70" s="4" t="s">
        <v>626</v>
      </c>
      <c r="F70" s="4" t="s">
        <v>627</v>
      </c>
      <c r="G70" s="4" t="s">
        <v>610</v>
      </c>
    </row>
    <row r="71" spans="1:7" ht="21.75">
      <c r="A71" s="5"/>
      <c r="B71" s="5"/>
      <c r="C71" s="5"/>
      <c r="D71" s="5"/>
      <c r="E71" s="5"/>
      <c r="F71" s="5"/>
      <c r="G71" s="5"/>
    </row>
    <row r="72" spans="1:7" ht="21.75">
      <c r="A72" s="5"/>
      <c r="B72" s="5"/>
      <c r="C72" s="5"/>
      <c r="D72" s="5"/>
      <c r="E72" s="5"/>
      <c r="F72" s="5"/>
      <c r="G72" s="5"/>
    </row>
    <row r="73" spans="1:7" ht="21.75">
      <c r="A73" s="5"/>
      <c r="B73" s="5"/>
      <c r="C73" s="5"/>
      <c r="D73" s="5"/>
      <c r="E73" s="5"/>
      <c r="F73" s="5"/>
      <c r="G73" s="5"/>
    </row>
    <row r="74" spans="1:7" ht="21.75">
      <c r="A74" s="5"/>
      <c r="B74" s="5"/>
      <c r="C74" s="5"/>
      <c r="D74" s="5"/>
      <c r="E74" s="5"/>
      <c r="F74" s="5"/>
      <c r="G74" s="5"/>
    </row>
    <row r="75" spans="1:7" ht="21.75">
      <c r="A75" s="5"/>
      <c r="B75" s="5"/>
      <c r="C75" s="5"/>
      <c r="D75" s="5"/>
      <c r="E75" s="5"/>
      <c r="F75" s="5"/>
      <c r="G75" s="5"/>
    </row>
    <row r="76" spans="1:7" ht="21.75">
      <c r="A76" s="6"/>
      <c r="B76" s="6"/>
      <c r="C76" s="6"/>
      <c r="D76" s="6"/>
      <c r="E76" s="6"/>
      <c r="F76" s="6"/>
      <c r="G76" s="6"/>
    </row>
    <row r="77" spans="1:7" ht="21.75">
      <c r="A77" s="6"/>
      <c r="B77" s="6"/>
      <c r="C77" s="6"/>
      <c r="D77" s="6"/>
      <c r="E77" s="6"/>
      <c r="F77" s="6"/>
      <c r="G77" s="6"/>
    </row>
    <row r="78" spans="1:7" ht="21.75">
      <c r="A78" s="2" t="s">
        <v>919</v>
      </c>
      <c r="B78" s="2"/>
      <c r="C78" s="4" t="s">
        <v>608</v>
      </c>
      <c r="D78" s="4" t="s">
        <v>872</v>
      </c>
      <c r="E78" s="5" t="s">
        <v>645</v>
      </c>
      <c r="F78" s="9"/>
      <c r="G78" s="2"/>
    </row>
    <row r="79" spans="1:7" ht="21.75">
      <c r="A79" s="2"/>
      <c r="B79" s="2"/>
      <c r="C79" s="4" t="s">
        <v>608</v>
      </c>
      <c r="D79" s="4" t="s">
        <v>873</v>
      </c>
      <c r="E79" s="5" t="s">
        <v>646</v>
      </c>
      <c r="F79" s="9"/>
      <c r="G79" s="2"/>
    </row>
    <row r="80" spans="1:7" ht="21.75">
      <c r="A80" s="2"/>
      <c r="B80" s="2"/>
      <c r="C80" s="4" t="s">
        <v>608</v>
      </c>
      <c r="D80" s="4" t="s">
        <v>874</v>
      </c>
      <c r="E80" s="5" t="s">
        <v>647</v>
      </c>
      <c r="F80" s="9"/>
      <c r="G80" s="2"/>
    </row>
    <row r="81" spans="1:7" ht="21.75">
      <c r="A81" s="2"/>
      <c r="B81" s="2"/>
      <c r="C81" s="4" t="s">
        <v>608</v>
      </c>
      <c r="D81" s="4" t="s">
        <v>869</v>
      </c>
      <c r="E81" s="5" t="s">
        <v>870</v>
      </c>
      <c r="F81" s="9"/>
      <c r="G81" s="2"/>
    </row>
    <row r="82" spans="1:7" ht="21.75">
      <c r="A82" s="2" t="s">
        <v>950</v>
      </c>
      <c r="B82" s="2"/>
      <c r="C82" s="21" t="s">
        <v>945</v>
      </c>
      <c r="D82" s="21"/>
      <c r="E82" s="21"/>
      <c r="F82" s="21"/>
      <c r="G82" s="2"/>
    </row>
    <row r="83" spans="1:7" ht="21.75">
      <c r="A83" s="4" t="s">
        <v>604</v>
      </c>
      <c r="B83" s="4" t="s">
        <v>624</v>
      </c>
      <c r="C83" s="4" t="s">
        <v>628</v>
      </c>
      <c r="D83" s="4" t="s">
        <v>625</v>
      </c>
      <c r="E83" s="4" t="s">
        <v>626</v>
      </c>
      <c r="F83" s="4" t="s">
        <v>627</v>
      </c>
      <c r="G83" s="4" t="s">
        <v>610</v>
      </c>
    </row>
    <row r="84" spans="1:7" ht="21.75">
      <c r="A84" s="5"/>
      <c r="B84" s="5"/>
      <c r="C84" s="5"/>
      <c r="D84" s="5"/>
      <c r="E84" s="5"/>
      <c r="F84" s="5"/>
      <c r="G84" s="5"/>
    </row>
    <row r="85" spans="1:7" ht="23.25">
      <c r="A85" s="5"/>
      <c r="B85" s="5"/>
      <c r="C85" s="5"/>
      <c r="D85" s="5"/>
      <c r="E85" s="10"/>
      <c r="F85" s="5"/>
      <c r="G85" s="5"/>
    </row>
    <row r="86" spans="1:7" ht="21.75">
      <c r="A86" s="5"/>
      <c r="B86" s="5"/>
      <c r="C86" s="5"/>
      <c r="D86" s="5"/>
      <c r="E86" s="5"/>
      <c r="F86" s="5"/>
      <c r="G86" s="5"/>
    </row>
    <row r="87" spans="1:7" ht="21.75">
      <c r="A87" s="5"/>
      <c r="B87" s="5"/>
      <c r="C87" s="5"/>
      <c r="D87" s="5"/>
      <c r="E87" s="5"/>
      <c r="F87" s="5"/>
      <c r="G87" s="5"/>
    </row>
    <row r="88" spans="1:7" ht="21.75">
      <c r="A88" s="5"/>
      <c r="B88" s="5"/>
      <c r="C88" s="5"/>
      <c r="D88" s="5"/>
      <c r="E88" s="5"/>
      <c r="F88" s="5"/>
      <c r="G88" s="5"/>
    </row>
    <row r="89" spans="1:7" ht="26.25">
      <c r="A89" s="297"/>
      <c r="B89" s="297"/>
      <c r="C89" s="297"/>
      <c r="D89" s="297"/>
      <c r="E89" s="297"/>
      <c r="F89" s="297"/>
      <c r="G89" s="7" t="s">
        <v>931</v>
      </c>
    </row>
    <row r="90" spans="1:7" ht="21.75">
      <c r="A90" s="2" t="s">
        <v>919</v>
      </c>
      <c r="B90" s="2"/>
      <c r="C90" s="4" t="s">
        <v>608</v>
      </c>
      <c r="D90" s="4" t="s">
        <v>860</v>
      </c>
      <c r="E90" s="5" t="s">
        <v>947</v>
      </c>
      <c r="F90" s="9"/>
      <c r="G90" s="2"/>
    </row>
    <row r="91" spans="1:7" ht="21.75">
      <c r="A91" s="2" t="s">
        <v>949</v>
      </c>
      <c r="B91" s="2"/>
      <c r="C91" s="21"/>
      <c r="D91" s="21" t="s">
        <v>948</v>
      </c>
      <c r="E91" s="21"/>
      <c r="F91" s="21"/>
      <c r="G91" s="2"/>
    </row>
    <row r="92" spans="1:7" ht="21.75">
      <c r="A92" s="4" t="s">
        <v>604</v>
      </c>
      <c r="B92" s="4" t="s">
        <v>624</v>
      </c>
      <c r="C92" s="4" t="s">
        <v>628</v>
      </c>
      <c r="D92" s="4" t="s">
        <v>625</v>
      </c>
      <c r="E92" s="4" t="s">
        <v>626</v>
      </c>
      <c r="F92" s="4" t="s">
        <v>627</v>
      </c>
      <c r="G92" s="4" t="s">
        <v>610</v>
      </c>
    </row>
    <row r="93" spans="1:7" ht="21.75">
      <c r="A93" s="5"/>
      <c r="B93" s="5"/>
      <c r="C93" s="5"/>
      <c r="D93" s="5"/>
      <c r="E93" s="5"/>
      <c r="F93" s="5"/>
      <c r="G93" s="5"/>
    </row>
    <row r="94" spans="1:7" ht="21.75">
      <c r="A94" s="5"/>
      <c r="B94" s="5"/>
      <c r="C94" s="5"/>
      <c r="D94" s="5"/>
      <c r="E94" s="5"/>
      <c r="F94" s="5"/>
      <c r="G94" s="5"/>
    </row>
    <row r="95" spans="1:7" ht="21.75">
      <c r="A95" s="5"/>
      <c r="B95" s="4" t="s">
        <v>954</v>
      </c>
      <c r="C95" s="5"/>
      <c r="D95" s="5"/>
      <c r="E95" s="4" t="s">
        <v>954</v>
      </c>
      <c r="F95" s="5"/>
      <c r="G95" s="5"/>
    </row>
    <row r="96" spans="1:7" ht="21.75">
      <c r="A96" s="5"/>
      <c r="B96" s="5"/>
      <c r="C96" s="5"/>
      <c r="D96" s="5"/>
      <c r="E96" s="5"/>
      <c r="F96" s="5"/>
      <c r="G96" s="5"/>
    </row>
    <row r="97" spans="1:7" ht="21.75">
      <c r="A97" s="5"/>
      <c r="B97" s="5"/>
      <c r="C97" s="5"/>
      <c r="D97" s="5"/>
      <c r="E97" s="5"/>
      <c r="F97" s="5"/>
      <c r="G97" s="5"/>
    </row>
    <row r="98" spans="1:7" ht="21.75">
      <c r="A98" s="6"/>
      <c r="B98" s="6"/>
      <c r="C98" s="6"/>
      <c r="D98" s="6"/>
      <c r="E98" s="6"/>
      <c r="F98" s="6"/>
      <c r="G98" s="6"/>
    </row>
    <row r="99" spans="1:7" ht="21.75">
      <c r="A99" s="6"/>
      <c r="B99" s="6"/>
      <c r="C99" s="6"/>
      <c r="D99" s="6"/>
      <c r="E99" s="6"/>
      <c r="F99" s="6"/>
      <c r="G99" s="6"/>
    </row>
    <row r="100" spans="1:7" ht="26.25">
      <c r="A100" s="297"/>
      <c r="B100" s="297"/>
      <c r="C100" s="297"/>
      <c r="D100" s="297"/>
      <c r="E100" s="297"/>
      <c r="F100" s="297"/>
      <c r="G100" s="7"/>
    </row>
    <row r="101" spans="1:7" ht="21.75">
      <c r="A101" s="2" t="s">
        <v>919</v>
      </c>
      <c r="B101" s="2"/>
      <c r="C101" s="4" t="s">
        <v>608</v>
      </c>
      <c r="D101" s="4" t="s">
        <v>861</v>
      </c>
      <c r="E101" s="5" t="s">
        <v>864</v>
      </c>
      <c r="F101" s="9"/>
      <c r="G101" s="2"/>
    </row>
    <row r="102" spans="1:7" ht="21.75">
      <c r="A102" s="2" t="s">
        <v>952</v>
      </c>
      <c r="B102" s="2"/>
      <c r="C102" s="21" t="s">
        <v>953</v>
      </c>
      <c r="D102" s="21"/>
      <c r="E102" s="21"/>
      <c r="F102" s="21"/>
      <c r="G102" s="2"/>
    </row>
    <row r="103" spans="1:7" ht="21.75">
      <c r="A103" s="4" t="s">
        <v>604</v>
      </c>
      <c r="B103" s="4" t="s">
        <v>624</v>
      </c>
      <c r="C103" s="4" t="s">
        <v>628</v>
      </c>
      <c r="D103" s="4" t="s">
        <v>625</v>
      </c>
      <c r="E103" s="4" t="s">
        <v>626</v>
      </c>
      <c r="F103" s="4" t="s">
        <v>627</v>
      </c>
      <c r="G103" s="4" t="s">
        <v>610</v>
      </c>
    </row>
    <row r="104" spans="1:7" ht="21.75">
      <c r="A104" s="5"/>
      <c r="B104" s="5"/>
      <c r="C104" s="5"/>
      <c r="D104" s="5"/>
      <c r="E104" s="5"/>
      <c r="F104" s="5"/>
      <c r="G104" s="5"/>
    </row>
    <row r="105" spans="1:7" ht="21.75">
      <c r="A105" s="5"/>
      <c r="B105" s="5"/>
      <c r="C105" s="5"/>
      <c r="D105" s="5"/>
      <c r="E105" s="5"/>
      <c r="F105" s="5"/>
      <c r="G105" s="5"/>
    </row>
    <row r="106" spans="1:7" ht="21.75">
      <c r="A106" s="5"/>
      <c r="B106" s="4" t="s">
        <v>971</v>
      </c>
      <c r="C106" s="5"/>
      <c r="D106" s="5"/>
      <c r="E106" s="4" t="s">
        <v>971</v>
      </c>
      <c r="F106" s="5"/>
      <c r="G106" s="5"/>
    </row>
    <row r="107" spans="1:7" ht="21.75">
      <c r="A107" s="5"/>
      <c r="C107" s="5"/>
      <c r="D107" s="5"/>
      <c r="E107" s="5"/>
      <c r="F107" s="5"/>
      <c r="G107" s="5"/>
    </row>
    <row r="108" spans="1:7" ht="21.75">
      <c r="A108" s="5"/>
      <c r="B108" s="5"/>
      <c r="C108" s="5"/>
      <c r="D108" s="5"/>
      <c r="E108" s="5"/>
      <c r="F108" s="5"/>
      <c r="G108" s="5"/>
    </row>
    <row r="109" spans="1:7" ht="21.75">
      <c r="A109" s="5"/>
      <c r="B109" s="5"/>
      <c r="C109" s="5"/>
      <c r="D109" s="5"/>
      <c r="E109" s="5"/>
      <c r="F109" s="5"/>
      <c r="G109" s="5"/>
    </row>
    <row r="110" spans="1:7" ht="21.75">
      <c r="A110" s="5"/>
      <c r="B110" s="5"/>
      <c r="C110" s="5"/>
      <c r="D110" s="5"/>
      <c r="E110" s="5"/>
      <c r="F110" s="5"/>
      <c r="G110" s="5"/>
    </row>
    <row r="111" spans="1:7" ht="26.25">
      <c r="A111" s="297"/>
      <c r="B111" s="297"/>
      <c r="C111" s="297"/>
      <c r="D111" s="297"/>
      <c r="E111" s="297"/>
      <c r="F111" s="297"/>
      <c r="G111" s="7" t="s">
        <v>934</v>
      </c>
    </row>
    <row r="112" spans="1:7" ht="21.75">
      <c r="A112" s="2" t="s">
        <v>919</v>
      </c>
      <c r="B112" s="2"/>
      <c r="C112" s="4" t="s">
        <v>608</v>
      </c>
      <c r="D112" s="4" t="s">
        <v>865</v>
      </c>
      <c r="E112" s="5" t="s">
        <v>866</v>
      </c>
      <c r="F112" s="9"/>
      <c r="G112" s="2"/>
    </row>
    <row r="113" spans="1:7" ht="21.75">
      <c r="A113" s="2"/>
      <c r="B113" s="2"/>
      <c r="C113" s="4" t="s">
        <v>608</v>
      </c>
      <c r="D113" s="4" t="s">
        <v>867</v>
      </c>
      <c r="E113" s="5" t="s">
        <v>651</v>
      </c>
      <c r="F113" s="9"/>
      <c r="G113" s="2"/>
    </row>
    <row r="114" spans="1:7" ht="21.75">
      <c r="A114" s="2"/>
      <c r="B114" s="2"/>
      <c r="C114" s="4" t="s">
        <v>608</v>
      </c>
      <c r="D114" s="4" t="s">
        <v>868</v>
      </c>
      <c r="E114" s="5" t="s">
        <v>602</v>
      </c>
      <c r="F114" s="9"/>
      <c r="G114" s="2"/>
    </row>
    <row r="115" spans="1:7" ht="21.75">
      <c r="A115" s="2"/>
      <c r="B115" s="2"/>
      <c r="C115" s="4" t="s">
        <v>608</v>
      </c>
      <c r="D115" s="4" t="s">
        <v>869</v>
      </c>
      <c r="E115" s="5" t="s">
        <v>870</v>
      </c>
      <c r="F115" s="9"/>
      <c r="G115" s="2"/>
    </row>
    <row r="116" spans="1:7" ht="21.75">
      <c r="A116" s="2" t="s">
        <v>413</v>
      </c>
      <c r="B116" s="2"/>
      <c r="C116" s="21" t="s">
        <v>956</v>
      </c>
      <c r="D116" s="21"/>
      <c r="E116" s="21"/>
      <c r="F116" s="21"/>
      <c r="G116" s="2"/>
    </row>
    <row r="117" spans="1:7" ht="21.75">
      <c r="A117" s="4" t="s">
        <v>604</v>
      </c>
      <c r="B117" s="4" t="s">
        <v>624</v>
      </c>
      <c r="C117" s="4" t="s">
        <v>628</v>
      </c>
      <c r="D117" s="4" t="s">
        <v>625</v>
      </c>
      <c r="E117" s="4" t="s">
        <v>626</v>
      </c>
      <c r="F117" s="4" t="s">
        <v>627</v>
      </c>
      <c r="G117" s="4" t="s">
        <v>610</v>
      </c>
    </row>
    <row r="118" spans="1:7" ht="21.75">
      <c r="A118" s="4">
        <v>1</v>
      </c>
      <c r="B118" s="5" t="s">
        <v>957</v>
      </c>
      <c r="C118" s="4">
        <v>10</v>
      </c>
      <c r="D118" s="4" t="s">
        <v>663</v>
      </c>
      <c r="E118" s="9" t="s">
        <v>664</v>
      </c>
      <c r="F118" s="4" t="s">
        <v>958</v>
      </c>
      <c r="G118" s="5"/>
    </row>
    <row r="119" spans="1:7" ht="21.75">
      <c r="A119" s="4">
        <v>2</v>
      </c>
      <c r="B119" s="5" t="s">
        <v>1042</v>
      </c>
      <c r="C119" s="4">
        <v>30</v>
      </c>
      <c r="D119" s="4" t="s">
        <v>669</v>
      </c>
      <c r="E119" s="9" t="s">
        <v>670</v>
      </c>
      <c r="F119" s="4" t="s">
        <v>958</v>
      </c>
      <c r="G119" s="5"/>
    </row>
    <row r="120" spans="1:7" ht="21.75">
      <c r="A120" s="4">
        <v>3</v>
      </c>
      <c r="B120" s="5" t="s">
        <v>959</v>
      </c>
      <c r="C120" s="4">
        <v>20</v>
      </c>
      <c r="D120" s="4" t="s">
        <v>758</v>
      </c>
      <c r="E120" s="9" t="s">
        <v>754</v>
      </c>
      <c r="F120" s="4" t="s">
        <v>958</v>
      </c>
      <c r="G120" s="5"/>
    </row>
    <row r="121" spans="1:7" ht="21.75">
      <c r="A121" s="4"/>
      <c r="C121" s="4"/>
      <c r="D121" s="4" t="s">
        <v>553</v>
      </c>
      <c r="E121" s="9" t="s">
        <v>554</v>
      </c>
      <c r="F121" s="4" t="s">
        <v>958</v>
      </c>
      <c r="G121" s="5"/>
    </row>
    <row r="122" spans="1:7" ht="21.75">
      <c r="A122" s="4"/>
      <c r="B122" s="5"/>
      <c r="C122" s="4"/>
      <c r="D122" s="4" t="s">
        <v>557</v>
      </c>
      <c r="E122" s="14" t="s">
        <v>558</v>
      </c>
      <c r="F122" s="4" t="s">
        <v>958</v>
      </c>
      <c r="G122" s="5"/>
    </row>
    <row r="123" spans="1:7" ht="21.75">
      <c r="A123" s="4"/>
      <c r="B123" s="5"/>
      <c r="C123" s="4"/>
      <c r="D123" s="4" t="s">
        <v>562</v>
      </c>
      <c r="E123" s="14" t="s">
        <v>563</v>
      </c>
      <c r="F123" s="4" t="s">
        <v>958</v>
      </c>
      <c r="G123" s="5"/>
    </row>
    <row r="124" spans="1:7" ht="21.75">
      <c r="A124" s="5"/>
      <c r="B124" s="5"/>
      <c r="C124" s="5"/>
      <c r="D124" s="5"/>
      <c r="E124" s="5"/>
      <c r="F124" s="5"/>
      <c r="G124" s="5"/>
    </row>
    <row r="125" spans="1:7" ht="21.75">
      <c r="A125" s="5"/>
      <c r="B125" s="5"/>
      <c r="C125" s="5"/>
      <c r="D125" s="5"/>
      <c r="E125" s="5"/>
      <c r="F125" s="5"/>
      <c r="G125" s="5"/>
    </row>
    <row r="126" spans="1:7" ht="21.75">
      <c r="A126" s="5"/>
      <c r="B126" s="5"/>
      <c r="C126" s="5"/>
      <c r="D126" s="5"/>
      <c r="E126" s="5"/>
      <c r="F126" s="5"/>
      <c r="G126" s="5"/>
    </row>
    <row r="127" spans="1:7" ht="21.75">
      <c r="A127" s="5"/>
      <c r="B127" s="5"/>
      <c r="C127" s="5"/>
      <c r="D127" s="5"/>
      <c r="E127" s="5"/>
      <c r="F127" s="5"/>
      <c r="G127" s="5"/>
    </row>
    <row r="128" spans="1:7" ht="21.75">
      <c r="A128" s="5"/>
      <c r="B128" s="5"/>
      <c r="C128" s="5"/>
      <c r="D128" s="5"/>
      <c r="E128" s="5"/>
      <c r="F128" s="5"/>
      <c r="G128" s="5"/>
    </row>
    <row r="129" spans="1:7" ht="21.75">
      <c r="A129" s="5"/>
      <c r="B129" s="5"/>
      <c r="C129" s="5"/>
      <c r="D129" s="5"/>
      <c r="E129" s="5"/>
      <c r="F129" s="5"/>
      <c r="G129" s="5"/>
    </row>
    <row r="130" spans="1:7" ht="21.75">
      <c r="A130" s="5"/>
      <c r="B130" s="5"/>
      <c r="C130" s="5"/>
      <c r="D130" s="5"/>
      <c r="E130" s="5"/>
      <c r="F130" s="5"/>
      <c r="G130" s="5"/>
    </row>
    <row r="131" spans="1:7" ht="21.75">
      <c r="A131" s="5"/>
      <c r="B131" s="5"/>
      <c r="C131" s="5"/>
      <c r="D131" s="5"/>
      <c r="E131" s="5"/>
      <c r="F131" s="5"/>
      <c r="G131" s="5"/>
    </row>
    <row r="132" spans="1:7" ht="21.75">
      <c r="A132" s="5"/>
      <c r="B132" s="5"/>
      <c r="C132" s="5"/>
      <c r="D132" s="5"/>
      <c r="E132" s="5"/>
      <c r="F132" s="5"/>
      <c r="G132" s="5"/>
    </row>
    <row r="133" spans="1:7" ht="26.25">
      <c r="A133" s="297"/>
      <c r="B133" s="297"/>
      <c r="C133" s="297"/>
      <c r="D133" s="297"/>
      <c r="E133" s="297"/>
      <c r="F133" s="297"/>
      <c r="G133" s="7" t="s">
        <v>938</v>
      </c>
    </row>
    <row r="134" spans="1:7" ht="21.75">
      <c r="A134" s="2" t="s">
        <v>919</v>
      </c>
      <c r="B134" s="2"/>
      <c r="C134" s="4" t="s">
        <v>608</v>
      </c>
      <c r="D134" s="4" t="s">
        <v>875</v>
      </c>
      <c r="E134" s="5" t="s">
        <v>888</v>
      </c>
      <c r="F134" s="9"/>
      <c r="G134" s="2"/>
    </row>
    <row r="135" spans="1:7" ht="21.75">
      <c r="A135" s="2" t="s">
        <v>963</v>
      </c>
      <c r="B135" s="2"/>
      <c r="C135" s="21" t="s">
        <v>961</v>
      </c>
      <c r="D135" s="21"/>
      <c r="E135" s="21"/>
      <c r="F135" s="21"/>
      <c r="G135" s="2"/>
    </row>
    <row r="136" spans="1:7" ht="21.75">
      <c r="A136" s="4" t="s">
        <v>604</v>
      </c>
      <c r="B136" s="4" t="s">
        <v>624</v>
      </c>
      <c r="C136" s="4" t="s">
        <v>628</v>
      </c>
      <c r="D136" s="4" t="s">
        <v>625</v>
      </c>
      <c r="E136" s="4" t="s">
        <v>626</v>
      </c>
      <c r="F136" s="4" t="s">
        <v>627</v>
      </c>
      <c r="G136" s="4" t="s">
        <v>610</v>
      </c>
    </row>
    <row r="137" spans="1:7" ht="21.75">
      <c r="A137" s="5"/>
      <c r="B137" s="5"/>
      <c r="C137" s="5"/>
      <c r="D137" s="5"/>
      <c r="E137" s="5"/>
      <c r="F137" s="5"/>
      <c r="G137" s="5"/>
    </row>
    <row r="138" spans="1:7" ht="21.75">
      <c r="A138" s="5"/>
      <c r="B138" s="5"/>
      <c r="C138" s="5"/>
      <c r="D138" s="5"/>
      <c r="E138" s="5"/>
      <c r="F138" s="5"/>
      <c r="G138" s="5"/>
    </row>
    <row r="139" spans="1:7" ht="21.75">
      <c r="A139" s="5"/>
      <c r="B139" s="4" t="s">
        <v>962</v>
      </c>
      <c r="C139" s="5"/>
      <c r="D139" s="5"/>
      <c r="E139" s="4" t="s">
        <v>962</v>
      </c>
      <c r="F139" s="5"/>
      <c r="G139" s="5"/>
    </row>
    <row r="140" spans="1:7" ht="21.75">
      <c r="A140" s="5"/>
      <c r="C140" s="5"/>
      <c r="D140" s="5"/>
      <c r="E140" s="5"/>
      <c r="F140" s="5"/>
      <c r="G140" s="5"/>
    </row>
    <row r="141" spans="1:7" ht="21.75">
      <c r="A141" s="5"/>
      <c r="B141" s="5"/>
      <c r="C141" s="5"/>
      <c r="D141" s="5"/>
      <c r="E141" s="5"/>
      <c r="F141" s="5"/>
      <c r="G141" s="5"/>
    </row>
    <row r="142" spans="1:7" ht="21.75">
      <c r="A142" s="6"/>
      <c r="B142" s="6"/>
      <c r="C142" s="6"/>
      <c r="D142" s="6"/>
      <c r="E142" s="6"/>
      <c r="F142" s="6"/>
      <c r="G142" s="6"/>
    </row>
    <row r="143" spans="1:7" ht="21.75">
      <c r="A143" s="6"/>
      <c r="B143" s="6"/>
      <c r="C143" s="6"/>
      <c r="D143" s="6"/>
      <c r="E143" s="6"/>
      <c r="F143" s="6"/>
      <c r="G143" s="6"/>
    </row>
    <row r="144" spans="1:7" ht="26.25">
      <c r="A144" s="297"/>
      <c r="B144" s="297"/>
      <c r="C144" s="297"/>
      <c r="D144" s="297"/>
      <c r="E144" s="297"/>
      <c r="F144" s="297"/>
      <c r="G144" s="7"/>
    </row>
    <row r="145" spans="1:7" ht="21.75">
      <c r="A145" s="2" t="s">
        <v>919</v>
      </c>
      <c r="B145" s="2"/>
      <c r="C145" s="4" t="s">
        <v>608</v>
      </c>
      <c r="D145" s="4" t="s">
        <v>876</v>
      </c>
      <c r="E145" s="5" t="s">
        <v>966</v>
      </c>
      <c r="F145" s="9"/>
      <c r="G145" s="2"/>
    </row>
    <row r="146" spans="1:7" ht="21.75">
      <c r="A146" s="2" t="s">
        <v>969</v>
      </c>
      <c r="B146" s="2"/>
      <c r="C146" s="21" t="s">
        <v>965</v>
      </c>
      <c r="D146" s="21"/>
      <c r="E146" s="21"/>
      <c r="F146" s="21"/>
      <c r="G146" s="2"/>
    </row>
    <row r="147" spans="1:7" ht="21.75">
      <c r="A147" s="4" t="s">
        <v>604</v>
      </c>
      <c r="B147" s="4" t="s">
        <v>624</v>
      </c>
      <c r="C147" s="4" t="s">
        <v>628</v>
      </c>
      <c r="D147" s="4" t="s">
        <v>625</v>
      </c>
      <c r="E147" s="4" t="s">
        <v>626</v>
      </c>
      <c r="F147" s="4" t="s">
        <v>627</v>
      </c>
      <c r="G147" s="4" t="s">
        <v>610</v>
      </c>
    </row>
    <row r="148" spans="1:7" ht="21.75">
      <c r="A148" s="5"/>
      <c r="B148" s="5"/>
      <c r="C148" s="5"/>
      <c r="D148" s="5"/>
      <c r="E148" s="5"/>
      <c r="F148" s="5"/>
      <c r="G148" s="5"/>
    </row>
    <row r="149" spans="1:7" ht="23.25">
      <c r="A149" s="5"/>
      <c r="B149" s="5"/>
      <c r="C149" s="5"/>
      <c r="D149" s="5"/>
      <c r="E149" s="10"/>
      <c r="F149" s="5"/>
      <c r="G149" s="5"/>
    </row>
    <row r="150" spans="1:7" ht="21.75">
      <c r="A150" s="5"/>
      <c r="B150" s="5"/>
      <c r="C150" s="5"/>
      <c r="D150" s="5"/>
      <c r="E150" s="5"/>
      <c r="F150" s="5"/>
      <c r="G150" s="5"/>
    </row>
    <row r="151" spans="1:7" ht="21.75">
      <c r="A151" s="5"/>
      <c r="B151" s="4" t="s">
        <v>967</v>
      </c>
      <c r="C151" s="5"/>
      <c r="D151" s="5"/>
      <c r="E151" s="4" t="s">
        <v>967</v>
      </c>
      <c r="F151" s="5"/>
      <c r="G151" s="5"/>
    </row>
    <row r="152" spans="1:7" ht="21.75">
      <c r="A152" s="5"/>
      <c r="C152" s="5"/>
      <c r="D152" s="5"/>
      <c r="E152" s="5"/>
      <c r="F152" s="5"/>
      <c r="G152" s="5"/>
    </row>
    <row r="153" spans="1:7" ht="21.75">
      <c r="A153" s="5"/>
      <c r="B153" s="5"/>
      <c r="C153" s="5"/>
      <c r="D153" s="5"/>
      <c r="E153" s="5"/>
      <c r="F153" s="5"/>
      <c r="G153" s="5"/>
    </row>
    <row r="154" spans="1:7" ht="21.75">
      <c r="A154" s="5"/>
      <c r="B154" s="5"/>
      <c r="C154" s="5"/>
      <c r="D154" s="5"/>
      <c r="E154" s="5"/>
      <c r="F154" s="5"/>
      <c r="G154" s="5"/>
    </row>
    <row r="155" spans="1:7" ht="26.25">
      <c r="A155" s="297"/>
      <c r="B155" s="297"/>
      <c r="C155" s="297"/>
      <c r="D155" s="297"/>
      <c r="E155" s="297"/>
      <c r="F155" s="297"/>
      <c r="G155" s="7" t="s">
        <v>944</v>
      </c>
    </row>
    <row r="156" spans="1:7" ht="21.75">
      <c r="A156" s="2" t="s">
        <v>919</v>
      </c>
      <c r="B156" s="2"/>
      <c r="C156" s="4" t="s">
        <v>608</v>
      </c>
      <c r="D156" s="4" t="s">
        <v>877</v>
      </c>
      <c r="E156" s="5" t="s">
        <v>890</v>
      </c>
      <c r="F156" s="9"/>
      <c r="G156" s="2"/>
    </row>
    <row r="157" spans="1:7" ht="21.75">
      <c r="A157" s="2" t="s">
        <v>972</v>
      </c>
      <c r="B157" s="2"/>
      <c r="C157" s="21" t="s">
        <v>970</v>
      </c>
      <c r="D157" s="21"/>
      <c r="E157" s="21"/>
      <c r="F157" s="21"/>
      <c r="G157" s="2"/>
    </row>
    <row r="158" spans="1:7" ht="21.75">
      <c r="A158" s="4" t="s">
        <v>604</v>
      </c>
      <c r="B158" s="4" t="s">
        <v>624</v>
      </c>
      <c r="C158" s="4" t="s">
        <v>628</v>
      </c>
      <c r="D158" s="4" t="s">
        <v>625</v>
      </c>
      <c r="E158" s="4" t="s">
        <v>626</v>
      </c>
      <c r="F158" s="4" t="s">
        <v>627</v>
      </c>
      <c r="G158" s="4" t="s">
        <v>610</v>
      </c>
    </row>
    <row r="159" spans="1:7" ht="21.75">
      <c r="A159" s="5"/>
      <c r="B159" s="5"/>
      <c r="C159" s="5"/>
      <c r="D159" s="5"/>
      <c r="E159" s="5"/>
      <c r="F159" s="5"/>
      <c r="G159" s="5"/>
    </row>
    <row r="160" spans="1:7" ht="21.75">
      <c r="A160" s="5"/>
      <c r="B160" s="5"/>
      <c r="C160" s="5"/>
      <c r="D160" s="5"/>
      <c r="E160" s="5"/>
      <c r="F160" s="5"/>
      <c r="G160" s="5"/>
    </row>
    <row r="161" spans="1:7" ht="21.75">
      <c r="A161" s="5"/>
      <c r="B161" s="4" t="s">
        <v>971</v>
      </c>
      <c r="C161" s="5"/>
      <c r="D161" s="5"/>
      <c r="E161" s="4" t="s">
        <v>971</v>
      </c>
      <c r="F161" s="5"/>
      <c r="G161" s="5"/>
    </row>
    <row r="162" spans="1:7" ht="21.75">
      <c r="A162" s="5"/>
      <c r="C162" s="5"/>
      <c r="D162" s="5"/>
      <c r="E162" s="5"/>
      <c r="F162" s="5"/>
      <c r="G162" s="5"/>
    </row>
    <row r="163" spans="1:7" ht="21.75">
      <c r="A163" s="5"/>
      <c r="B163" s="5"/>
      <c r="C163" s="5"/>
      <c r="D163" s="5"/>
      <c r="E163" s="5"/>
      <c r="F163" s="5"/>
      <c r="G163" s="5"/>
    </row>
    <row r="164" spans="1:7" ht="21.75">
      <c r="A164" s="6"/>
      <c r="B164" s="6"/>
      <c r="C164" s="6"/>
      <c r="D164" s="6"/>
      <c r="E164" s="6"/>
      <c r="F164" s="6"/>
      <c r="G164" s="6"/>
    </row>
    <row r="165" spans="1:7" ht="21.75">
      <c r="A165" s="6"/>
      <c r="B165" s="6"/>
      <c r="C165" s="6"/>
      <c r="D165" s="6"/>
      <c r="E165" s="6"/>
      <c r="F165" s="6"/>
      <c r="G165" s="6"/>
    </row>
    <row r="166" spans="1:7" ht="26.25">
      <c r="A166" s="297"/>
      <c r="B166" s="297"/>
      <c r="C166" s="297"/>
      <c r="D166" s="297"/>
      <c r="E166" s="297"/>
      <c r="F166" s="297"/>
      <c r="G166" s="7"/>
    </row>
    <row r="167" spans="1:7" ht="21.75">
      <c r="A167" s="2" t="s">
        <v>919</v>
      </c>
      <c r="B167" s="2"/>
      <c r="C167" s="4" t="s">
        <v>608</v>
      </c>
      <c r="D167" s="4" t="s">
        <v>875</v>
      </c>
      <c r="E167" s="5" t="s">
        <v>888</v>
      </c>
      <c r="F167" s="9"/>
      <c r="G167" s="2"/>
    </row>
    <row r="168" spans="1:7" ht="21.75">
      <c r="A168" s="2"/>
      <c r="B168" s="2"/>
      <c r="C168" s="4" t="s">
        <v>608</v>
      </c>
      <c r="D168" s="4" t="s">
        <v>913</v>
      </c>
      <c r="E168" s="5" t="s">
        <v>974</v>
      </c>
      <c r="F168" s="9"/>
      <c r="G168" s="2"/>
    </row>
    <row r="169" spans="1:7" ht="21.75">
      <c r="A169" s="2" t="s">
        <v>977</v>
      </c>
      <c r="B169" s="2"/>
      <c r="C169" s="21" t="s">
        <v>975</v>
      </c>
      <c r="D169" s="21"/>
      <c r="E169" s="21"/>
      <c r="F169" s="21"/>
      <c r="G169" s="2"/>
    </row>
    <row r="170" spans="1:7" ht="21.75">
      <c r="A170" s="4" t="s">
        <v>604</v>
      </c>
      <c r="B170" s="4" t="s">
        <v>624</v>
      </c>
      <c r="C170" s="4" t="s">
        <v>628</v>
      </c>
      <c r="D170" s="4" t="s">
        <v>625</v>
      </c>
      <c r="E170" s="4" t="s">
        <v>626</v>
      </c>
      <c r="F170" s="4" t="s">
        <v>627</v>
      </c>
      <c r="G170" s="4" t="s">
        <v>610</v>
      </c>
    </row>
    <row r="171" spans="1:7" ht="21.75">
      <c r="A171" s="5"/>
      <c r="B171" s="5"/>
      <c r="C171" s="5"/>
      <c r="D171" s="5"/>
      <c r="E171" s="5"/>
      <c r="F171" s="5"/>
      <c r="G171" s="5"/>
    </row>
    <row r="172" spans="1:7" ht="21.75">
      <c r="A172" s="5"/>
      <c r="B172" s="5"/>
      <c r="C172" s="5"/>
      <c r="D172" s="5"/>
      <c r="E172" s="5"/>
      <c r="F172" s="5"/>
      <c r="G172" s="5"/>
    </row>
    <row r="173" spans="1:7" ht="21.75">
      <c r="A173" s="5"/>
      <c r="B173" s="4" t="s">
        <v>976</v>
      </c>
      <c r="C173" s="5"/>
      <c r="D173" s="5"/>
      <c r="E173" s="4" t="s">
        <v>976</v>
      </c>
      <c r="F173" s="5"/>
      <c r="G173" s="5"/>
    </row>
    <row r="174" spans="1:7" ht="21.75">
      <c r="A174" s="5"/>
      <c r="C174" s="5"/>
      <c r="D174" s="5"/>
      <c r="E174" s="5"/>
      <c r="F174" s="5"/>
      <c r="G174" s="5"/>
    </row>
    <row r="175" spans="1:7" ht="21.75">
      <c r="A175" s="5"/>
      <c r="B175" s="5"/>
      <c r="C175" s="5"/>
      <c r="D175" s="5"/>
      <c r="E175" s="5"/>
      <c r="F175" s="5"/>
      <c r="G175" s="5"/>
    </row>
    <row r="176" spans="1:7" ht="21.75">
      <c r="A176" s="5"/>
      <c r="B176" s="5"/>
      <c r="C176" s="5"/>
      <c r="D176" s="5"/>
      <c r="E176" s="5"/>
      <c r="F176" s="5"/>
      <c r="G176" s="5"/>
    </row>
    <row r="177" spans="1:7" ht="26.25">
      <c r="A177" s="297"/>
      <c r="B177" s="297"/>
      <c r="C177" s="297"/>
      <c r="D177" s="297"/>
      <c r="E177" s="297"/>
      <c r="F177" s="297"/>
      <c r="G177" s="7" t="s">
        <v>946</v>
      </c>
    </row>
    <row r="178" spans="1:7" ht="21.75">
      <c r="A178" s="2" t="s">
        <v>919</v>
      </c>
      <c r="B178" s="2"/>
      <c r="C178" s="4" t="s">
        <v>608</v>
      </c>
      <c r="D178" s="4" t="s">
        <v>892</v>
      </c>
      <c r="E178" s="14" t="s">
        <v>893</v>
      </c>
      <c r="F178" s="9"/>
      <c r="G178" s="2"/>
    </row>
    <row r="179" spans="1:7" ht="21.75">
      <c r="A179" s="2"/>
      <c r="B179" s="2"/>
      <c r="C179" s="4" t="s">
        <v>608</v>
      </c>
      <c r="D179" s="4" t="s">
        <v>891</v>
      </c>
      <c r="E179" s="5" t="s">
        <v>643</v>
      </c>
      <c r="F179" s="9"/>
      <c r="G179" s="2"/>
    </row>
    <row r="180" spans="1:7" ht="21.75">
      <c r="A180" s="2"/>
      <c r="B180" s="2"/>
      <c r="C180" s="4" t="s">
        <v>608</v>
      </c>
      <c r="D180" s="4" t="s">
        <v>871</v>
      </c>
      <c r="E180" s="5" t="s">
        <v>644</v>
      </c>
      <c r="F180" s="9"/>
      <c r="G180" s="2"/>
    </row>
    <row r="181" spans="1:7" ht="21.75">
      <c r="A181" s="2" t="s">
        <v>979</v>
      </c>
      <c r="B181" s="2"/>
      <c r="C181" s="21" t="s">
        <v>980</v>
      </c>
      <c r="D181" s="21"/>
      <c r="E181" s="21"/>
      <c r="F181" s="21"/>
      <c r="G181" s="2"/>
    </row>
    <row r="182" spans="1:7" ht="21.75">
      <c r="A182" s="4" t="s">
        <v>604</v>
      </c>
      <c r="B182" s="4" t="s">
        <v>624</v>
      </c>
      <c r="C182" s="4" t="s">
        <v>628</v>
      </c>
      <c r="D182" s="4" t="s">
        <v>625</v>
      </c>
      <c r="E182" s="4" t="s">
        <v>626</v>
      </c>
      <c r="F182" s="4" t="s">
        <v>627</v>
      </c>
      <c r="G182" s="4" t="s">
        <v>610</v>
      </c>
    </row>
    <row r="183" spans="1:7" ht="21.75">
      <c r="A183" s="4">
        <v>1</v>
      </c>
      <c r="B183" s="5" t="s">
        <v>1043</v>
      </c>
      <c r="C183" s="4">
        <v>10</v>
      </c>
      <c r="D183" s="4" t="s">
        <v>759</v>
      </c>
      <c r="E183" s="9" t="s">
        <v>760</v>
      </c>
      <c r="F183" s="4" t="s">
        <v>958</v>
      </c>
      <c r="G183" s="5"/>
    </row>
    <row r="184" spans="1:7" ht="23.25">
      <c r="A184" s="4">
        <v>2</v>
      </c>
      <c r="B184" s="5" t="s">
        <v>1019</v>
      </c>
      <c r="C184" s="4">
        <v>10</v>
      </c>
      <c r="D184" s="5"/>
      <c r="E184" s="10"/>
      <c r="F184" s="5"/>
      <c r="G184" s="5"/>
    </row>
    <row r="185" spans="1:7" ht="21.75">
      <c r="A185" s="4"/>
      <c r="B185" s="5"/>
      <c r="C185" s="4"/>
      <c r="D185" s="5"/>
      <c r="E185" s="5"/>
      <c r="F185" s="5"/>
      <c r="G185" s="5"/>
    </row>
    <row r="186" spans="1:7" ht="21.75">
      <c r="A186" s="4">
        <v>3</v>
      </c>
      <c r="B186" s="5" t="s">
        <v>1044</v>
      </c>
      <c r="C186" s="4">
        <v>20</v>
      </c>
      <c r="D186" s="4" t="s">
        <v>565</v>
      </c>
      <c r="E186" s="9" t="s">
        <v>737</v>
      </c>
      <c r="F186" s="4" t="s">
        <v>958</v>
      </c>
      <c r="G186" s="5"/>
    </row>
    <row r="187" spans="1:7" ht="21.75">
      <c r="A187" s="4">
        <v>4</v>
      </c>
      <c r="B187" t="s">
        <v>1020</v>
      </c>
      <c r="C187" s="4">
        <v>40</v>
      </c>
      <c r="D187" s="4" t="s">
        <v>572</v>
      </c>
      <c r="E187" s="14" t="s">
        <v>738</v>
      </c>
      <c r="F187" s="4" t="s">
        <v>958</v>
      </c>
      <c r="G187" s="5"/>
    </row>
    <row r="188" spans="1:7" ht="21.75">
      <c r="A188" s="4">
        <v>5</v>
      </c>
      <c r="B188" s="5" t="s">
        <v>1021</v>
      </c>
      <c r="C188" s="4">
        <v>10</v>
      </c>
      <c r="D188" s="4" t="s">
        <v>574</v>
      </c>
      <c r="E188" s="14" t="s">
        <v>739</v>
      </c>
      <c r="F188" s="4" t="s">
        <v>958</v>
      </c>
      <c r="G188" s="5"/>
    </row>
    <row r="189" spans="1:7" ht="21.75">
      <c r="A189" s="4"/>
      <c r="B189" s="5"/>
      <c r="C189" s="4"/>
      <c r="D189" s="4" t="s">
        <v>585</v>
      </c>
      <c r="E189" s="14" t="s">
        <v>740</v>
      </c>
      <c r="F189" s="4" t="s">
        <v>958</v>
      </c>
      <c r="G189" s="5"/>
    </row>
    <row r="190" spans="1:7" ht="21.75">
      <c r="A190" s="4"/>
      <c r="B190" s="5"/>
      <c r="C190" s="4"/>
      <c r="D190" s="4"/>
      <c r="E190" s="14"/>
      <c r="F190" s="5"/>
      <c r="G190" s="5"/>
    </row>
    <row r="191" spans="1:7" ht="21.75">
      <c r="A191" s="4">
        <v>6</v>
      </c>
      <c r="B191" s="5" t="s">
        <v>1022</v>
      </c>
      <c r="C191" s="4">
        <v>20</v>
      </c>
      <c r="D191" s="4" t="s">
        <v>722</v>
      </c>
      <c r="E191" s="9" t="s">
        <v>1079</v>
      </c>
      <c r="F191" s="4" t="s">
        <v>958</v>
      </c>
      <c r="G191" s="5"/>
    </row>
    <row r="192" spans="1:7" ht="21.75">
      <c r="A192" s="4">
        <v>7</v>
      </c>
      <c r="B192" s="5" t="s">
        <v>1023</v>
      </c>
      <c r="C192" s="4">
        <v>10</v>
      </c>
      <c r="D192" s="5"/>
      <c r="E192" s="5"/>
      <c r="F192" s="5"/>
      <c r="G192" s="5"/>
    </row>
    <row r="193" spans="1:7" ht="21.75">
      <c r="A193" s="4"/>
      <c r="B193" s="5"/>
      <c r="C193" s="5"/>
      <c r="D193" s="5"/>
      <c r="E193" s="5"/>
      <c r="F193" s="5"/>
      <c r="G193" s="5"/>
    </row>
    <row r="194" spans="1:7" ht="21.75">
      <c r="A194" s="5"/>
      <c r="B194" s="5"/>
      <c r="C194" s="5"/>
      <c r="D194" s="5"/>
      <c r="E194" s="5"/>
      <c r="F194" s="5"/>
      <c r="G194" s="5"/>
    </row>
    <row r="195" spans="1:7" ht="21.75">
      <c r="A195" s="5"/>
      <c r="B195" s="5"/>
      <c r="C195" s="5"/>
      <c r="D195" s="5"/>
      <c r="E195" s="5"/>
      <c r="F195" s="5"/>
      <c r="G195" s="5"/>
    </row>
    <row r="196" spans="1:7" ht="21.75">
      <c r="A196" s="5"/>
      <c r="B196" s="5"/>
      <c r="C196" s="5"/>
      <c r="D196" s="5"/>
      <c r="E196" s="5"/>
      <c r="F196" s="5"/>
      <c r="G196" s="5"/>
    </row>
    <row r="197" spans="1:7" ht="21.75">
      <c r="A197" s="5"/>
      <c r="B197" s="5"/>
      <c r="C197" s="5"/>
      <c r="D197" s="5"/>
      <c r="E197" s="5"/>
      <c r="F197" s="5"/>
      <c r="G197" s="5"/>
    </row>
    <row r="198" spans="1:7" ht="21.75">
      <c r="A198" s="5"/>
      <c r="B198" s="5"/>
      <c r="C198" s="5"/>
      <c r="D198" s="5"/>
      <c r="E198" s="5"/>
      <c r="F198" s="5"/>
      <c r="G198" s="5"/>
    </row>
    <row r="199" spans="1:7" ht="26.25">
      <c r="A199" s="297"/>
      <c r="B199" s="297"/>
      <c r="C199" s="297"/>
      <c r="D199" s="297"/>
      <c r="E199" s="297"/>
      <c r="F199" s="297"/>
      <c r="G199" s="7" t="s">
        <v>951</v>
      </c>
    </row>
    <row r="200" spans="1:7" ht="21.75">
      <c r="A200" s="2" t="s">
        <v>919</v>
      </c>
      <c r="B200" s="2"/>
      <c r="C200" s="4" t="s">
        <v>608</v>
      </c>
      <c r="D200" s="4" t="s">
        <v>894</v>
      </c>
      <c r="E200" s="9" t="s">
        <v>650</v>
      </c>
      <c r="F200" s="9"/>
      <c r="G200" s="2"/>
    </row>
    <row r="201" spans="1:7" ht="21.75">
      <c r="A201" s="2"/>
      <c r="B201" s="2"/>
      <c r="C201" s="4" t="s">
        <v>608</v>
      </c>
      <c r="D201" s="4" t="s">
        <v>892</v>
      </c>
      <c r="E201" s="14" t="s">
        <v>893</v>
      </c>
      <c r="F201" s="9"/>
      <c r="G201" s="2"/>
    </row>
    <row r="202" spans="1:7" ht="21.75">
      <c r="A202" s="2"/>
      <c r="B202" s="2"/>
      <c r="C202" s="4" t="s">
        <v>608</v>
      </c>
      <c r="D202" s="4" t="s">
        <v>869</v>
      </c>
      <c r="E202" s="5" t="s">
        <v>870</v>
      </c>
      <c r="F202" s="9"/>
      <c r="G202" s="2"/>
    </row>
    <row r="203" spans="1:7" ht="21.75">
      <c r="A203" s="2" t="s">
        <v>982</v>
      </c>
      <c r="B203" s="2"/>
      <c r="C203" s="21" t="s">
        <v>983</v>
      </c>
      <c r="D203" s="21"/>
      <c r="E203" s="21"/>
      <c r="F203" s="21"/>
      <c r="G203" s="2"/>
    </row>
    <row r="204" spans="1:7" ht="21.75">
      <c r="A204" s="4" t="s">
        <v>604</v>
      </c>
      <c r="B204" s="4" t="s">
        <v>624</v>
      </c>
      <c r="C204" s="4" t="s">
        <v>628</v>
      </c>
      <c r="D204" s="4" t="s">
        <v>625</v>
      </c>
      <c r="E204" s="4" t="s">
        <v>626</v>
      </c>
      <c r="F204" s="4" t="s">
        <v>627</v>
      </c>
      <c r="G204" s="4" t="s">
        <v>610</v>
      </c>
    </row>
    <row r="205" spans="1:7" ht="21.75">
      <c r="A205" s="4">
        <v>1</v>
      </c>
      <c r="B205" s="5" t="s">
        <v>1045</v>
      </c>
      <c r="C205" s="4">
        <v>10</v>
      </c>
      <c r="D205" s="4" t="s">
        <v>702</v>
      </c>
      <c r="E205" s="9" t="s">
        <v>703</v>
      </c>
      <c r="F205" s="4" t="s">
        <v>958</v>
      </c>
      <c r="G205" s="5"/>
    </row>
    <row r="206" spans="1:7" ht="23.25">
      <c r="A206" s="4">
        <v>2</v>
      </c>
      <c r="B206" s="5" t="s">
        <v>1092</v>
      </c>
      <c r="C206" s="4">
        <v>10</v>
      </c>
      <c r="D206" s="5"/>
      <c r="E206" s="10"/>
      <c r="F206" s="5"/>
      <c r="G206" s="5"/>
    </row>
    <row r="207" spans="1:7" ht="21.75">
      <c r="A207" s="4"/>
      <c r="B207" s="5"/>
      <c r="C207" s="4"/>
      <c r="D207" s="5"/>
      <c r="E207" s="5"/>
      <c r="F207" s="5"/>
      <c r="G207" s="5"/>
    </row>
    <row r="208" spans="1:7" ht="21.75">
      <c r="A208" s="4">
        <v>3</v>
      </c>
      <c r="B208" s="5" t="s">
        <v>1046</v>
      </c>
      <c r="C208" s="4">
        <v>20</v>
      </c>
      <c r="D208" s="4" t="s">
        <v>553</v>
      </c>
      <c r="E208" s="9" t="s">
        <v>554</v>
      </c>
      <c r="F208" s="4" t="s">
        <v>958</v>
      </c>
      <c r="G208" s="5"/>
    </row>
    <row r="209" spans="1:7" ht="21.75">
      <c r="A209" s="4">
        <v>4</v>
      </c>
      <c r="B209" t="s">
        <v>1093</v>
      </c>
      <c r="C209" s="4">
        <v>40</v>
      </c>
      <c r="D209" s="4" t="s">
        <v>557</v>
      </c>
      <c r="E209" s="14" t="s">
        <v>558</v>
      </c>
      <c r="F209" s="4" t="s">
        <v>958</v>
      </c>
      <c r="G209" s="5"/>
    </row>
    <row r="210" spans="1:7" ht="21.75">
      <c r="A210" s="4">
        <v>5</v>
      </c>
      <c r="B210" s="5" t="s">
        <v>1050</v>
      </c>
      <c r="C210" s="4">
        <v>10</v>
      </c>
      <c r="D210" s="4" t="s">
        <v>562</v>
      </c>
      <c r="E210" s="14" t="s">
        <v>563</v>
      </c>
      <c r="F210" s="4" t="s">
        <v>958</v>
      </c>
      <c r="G210" s="5"/>
    </row>
    <row r="211" spans="1:7" ht="21.75">
      <c r="A211" s="5"/>
      <c r="B211" s="5"/>
      <c r="C211" s="4"/>
      <c r="D211" s="5"/>
      <c r="E211" s="5"/>
      <c r="F211" s="4"/>
      <c r="G211" s="5"/>
    </row>
    <row r="212" spans="1:7" ht="21.75">
      <c r="A212" s="4">
        <v>6</v>
      </c>
      <c r="B212" s="5" t="s">
        <v>1090</v>
      </c>
      <c r="C212" s="4">
        <v>20</v>
      </c>
      <c r="D212" s="4" t="s">
        <v>722</v>
      </c>
      <c r="E212" s="9" t="s">
        <v>1079</v>
      </c>
      <c r="F212" s="4" t="s">
        <v>958</v>
      </c>
      <c r="G212" s="5"/>
    </row>
    <row r="213" spans="1:7" ht="21.75">
      <c r="A213" s="4">
        <v>7</v>
      </c>
      <c r="B213" s="5" t="s">
        <v>1089</v>
      </c>
      <c r="C213" s="4">
        <v>10</v>
      </c>
      <c r="D213" s="5"/>
      <c r="E213" s="5"/>
      <c r="F213" s="5"/>
      <c r="G213" s="5"/>
    </row>
    <row r="214" spans="1:7" ht="21.75">
      <c r="A214" s="5"/>
      <c r="B214" s="5"/>
      <c r="C214" s="5"/>
      <c r="D214" s="5"/>
      <c r="E214" s="5"/>
      <c r="F214" s="5"/>
      <c r="G214" s="5"/>
    </row>
    <row r="215" spans="1:7" ht="21.75">
      <c r="A215" s="5"/>
      <c r="B215" s="5"/>
      <c r="C215" s="5"/>
      <c r="D215" s="5"/>
      <c r="E215" s="5"/>
      <c r="F215" s="5"/>
      <c r="G215" s="5"/>
    </row>
    <row r="216" spans="1:7" ht="21.75">
      <c r="A216" s="5"/>
      <c r="B216" s="5"/>
      <c r="C216" s="5"/>
      <c r="D216" s="5"/>
      <c r="E216" s="5"/>
      <c r="F216" s="5"/>
      <c r="G216" s="5"/>
    </row>
    <row r="217" spans="1:7" ht="21.75">
      <c r="A217" s="5"/>
      <c r="B217" s="5"/>
      <c r="C217" s="5"/>
      <c r="D217" s="5"/>
      <c r="E217" s="5"/>
      <c r="F217" s="5"/>
      <c r="G217" s="5"/>
    </row>
    <row r="218" spans="1:7" ht="21.75">
      <c r="A218" s="5"/>
      <c r="B218" s="5"/>
      <c r="C218" s="5"/>
      <c r="D218" s="5"/>
      <c r="E218" s="5"/>
      <c r="F218" s="5"/>
      <c r="G218" s="5"/>
    </row>
    <row r="219" spans="1:7" ht="21.75">
      <c r="A219" s="5"/>
      <c r="B219" s="5"/>
      <c r="C219" s="5"/>
      <c r="D219" s="5"/>
      <c r="E219" s="5"/>
      <c r="F219" s="5"/>
      <c r="G219" s="5"/>
    </row>
    <row r="220" spans="1:7" ht="21.75">
      <c r="A220" s="5"/>
      <c r="B220" s="5"/>
      <c r="C220" s="5"/>
      <c r="D220" s="5"/>
      <c r="E220" s="5"/>
      <c r="F220" s="5"/>
      <c r="G220" s="5"/>
    </row>
    <row r="221" spans="1:7" ht="26.25">
      <c r="A221" s="297"/>
      <c r="B221" s="297"/>
      <c r="C221" s="297"/>
      <c r="D221" s="297"/>
      <c r="E221" s="297"/>
      <c r="F221" s="297"/>
      <c r="G221" s="7" t="s">
        <v>955</v>
      </c>
    </row>
    <row r="222" spans="1:7" ht="21.75">
      <c r="A222" s="2" t="s">
        <v>919</v>
      </c>
      <c r="B222" s="2"/>
      <c r="C222" s="4" t="s">
        <v>608</v>
      </c>
      <c r="D222" s="4" t="s">
        <v>896</v>
      </c>
      <c r="E222" s="9" t="s">
        <v>649</v>
      </c>
      <c r="F222" s="9"/>
      <c r="G222" s="2"/>
    </row>
    <row r="223" spans="1:7" ht="21.75">
      <c r="A223" s="2"/>
      <c r="B223" s="2"/>
      <c r="C223" s="4" t="s">
        <v>608</v>
      </c>
      <c r="D223" s="4" t="s">
        <v>892</v>
      </c>
      <c r="E223" s="14" t="s">
        <v>893</v>
      </c>
      <c r="F223" s="9"/>
      <c r="G223" s="2"/>
    </row>
    <row r="224" spans="1:7" ht="21.75">
      <c r="A224" s="2"/>
      <c r="B224" s="2"/>
      <c r="C224" s="4" t="s">
        <v>608</v>
      </c>
      <c r="D224" s="4" t="s">
        <v>872</v>
      </c>
      <c r="E224" s="5" t="s">
        <v>645</v>
      </c>
      <c r="F224" s="9"/>
      <c r="G224" s="2"/>
    </row>
    <row r="225" spans="1:7" ht="21.75">
      <c r="A225" s="2" t="s">
        <v>985</v>
      </c>
      <c r="B225" s="2"/>
      <c r="C225" s="21" t="s">
        <v>986</v>
      </c>
      <c r="D225" s="21"/>
      <c r="E225" s="21"/>
      <c r="F225" s="21"/>
      <c r="G225" s="2"/>
    </row>
    <row r="226" spans="1:7" ht="21.75">
      <c r="A226" s="4" t="s">
        <v>604</v>
      </c>
      <c r="B226" s="4" t="s">
        <v>624</v>
      </c>
      <c r="C226" s="4" t="s">
        <v>628</v>
      </c>
      <c r="D226" s="4" t="s">
        <v>625</v>
      </c>
      <c r="E226" s="4" t="s">
        <v>626</v>
      </c>
      <c r="F226" s="4" t="s">
        <v>627</v>
      </c>
      <c r="G226" s="4" t="s">
        <v>610</v>
      </c>
    </row>
    <row r="227" spans="1:7" ht="21.75">
      <c r="A227" s="4">
        <v>1</v>
      </c>
      <c r="B227" s="5" t="s">
        <v>1051</v>
      </c>
      <c r="C227" s="4">
        <v>10</v>
      </c>
      <c r="D227" s="4" t="s">
        <v>710</v>
      </c>
      <c r="E227" s="9" t="s">
        <v>709</v>
      </c>
      <c r="F227" s="4" t="s">
        <v>958</v>
      </c>
      <c r="G227" s="5"/>
    </row>
    <row r="228" spans="1:7" ht="23.25">
      <c r="A228" s="4">
        <v>2</v>
      </c>
      <c r="B228" s="5" t="s">
        <v>1091</v>
      </c>
      <c r="C228" s="4">
        <v>10</v>
      </c>
      <c r="D228" s="5"/>
      <c r="E228" s="10"/>
      <c r="F228" s="5"/>
      <c r="G228" s="5"/>
    </row>
    <row r="229" spans="1:7" ht="21.75">
      <c r="A229" s="4"/>
      <c r="B229" s="5"/>
      <c r="C229" s="4"/>
      <c r="D229" s="5"/>
      <c r="E229" s="5"/>
      <c r="F229" s="5"/>
      <c r="G229" s="5"/>
    </row>
    <row r="230" spans="1:7" ht="21.75">
      <c r="A230" s="4">
        <v>3</v>
      </c>
      <c r="B230" s="5" t="s">
        <v>1052</v>
      </c>
      <c r="C230" s="4">
        <v>20</v>
      </c>
      <c r="D230" s="4" t="s">
        <v>590</v>
      </c>
      <c r="E230" s="9" t="s">
        <v>741</v>
      </c>
      <c r="F230" s="4" t="s">
        <v>958</v>
      </c>
      <c r="G230" s="5"/>
    </row>
    <row r="231" spans="1:7" ht="21.75">
      <c r="A231" s="4">
        <v>4</v>
      </c>
      <c r="B231" t="s">
        <v>1095</v>
      </c>
      <c r="C231" s="4">
        <v>40</v>
      </c>
      <c r="D231" s="4" t="s">
        <v>591</v>
      </c>
      <c r="E231" s="14" t="s">
        <v>742</v>
      </c>
      <c r="F231" s="4" t="s">
        <v>958</v>
      </c>
      <c r="G231" s="5"/>
    </row>
    <row r="232" spans="1:7" ht="21.75">
      <c r="A232" s="4">
        <v>5</v>
      </c>
      <c r="B232" s="5" t="s">
        <v>1096</v>
      </c>
      <c r="C232" s="4">
        <v>10</v>
      </c>
      <c r="D232" s="4" t="s">
        <v>592</v>
      </c>
      <c r="E232" s="14" t="s">
        <v>743</v>
      </c>
      <c r="F232" s="4" t="s">
        <v>958</v>
      </c>
      <c r="G232" s="5"/>
    </row>
    <row r="233" spans="1:7" ht="21.75">
      <c r="A233" s="5"/>
      <c r="B233" s="5"/>
      <c r="C233" s="4"/>
      <c r="D233" s="4" t="s">
        <v>593</v>
      </c>
      <c r="E233" s="29" t="s">
        <v>744</v>
      </c>
      <c r="F233" s="4" t="s">
        <v>958</v>
      </c>
      <c r="G233" s="5"/>
    </row>
    <row r="234" spans="1:7" ht="21.75">
      <c r="A234" s="5"/>
      <c r="B234" s="5"/>
      <c r="C234" s="4"/>
      <c r="D234" s="4"/>
      <c r="E234" s="14"/>
      <c r="F234" s="5"/>
      <c r="G234" s="5"/>
    </row>
    <row r="235" spans="1:7" ht="21.75">
      <c r="A235" s="4">
        <v>6</v>
      </c>
      <c r="B235" s="5" t="s">
        <v>1094</v>
      </c>
      <c r="C235" s="4">
        <v>20</v>
      </c>
      <c r="D235" s="4" t="s">
        <v>722</v>
      </c>
      <c r="E235" s="9" t="s">
        <v>1079</v>
      </c>
      <c r="F235" s="4" t="s">
        <v>958</v>
      </c>
      <c r="G235" s="5"/>
    </row>
    <row r="236" spans="1:7" ht="21.75">
      <c r="A236" s="4">
        <v>7</v>
      </c>
      <c r="B236" s="5" t="s">
        <v>1089</v>
      </c>
      <c r="C236" s="4">
        <v>10</v>
      </c>
      <c r="D236" s="5"/>
      <c r="E236" s="5"/>
      <c r="F236" s="5"/>
      <c r="G236" s="5"/>
    </row>
    <row r="237" spans="1:7" ht="21.75">
      <c r="A237" s="5"/>
      <c r="B237" s="5"/>
      <c r="C237" s="5"/>
      <c r="D237" s="5"/>
      <c r="E237" s="5"/>
      <c r="F237" s="5"/>
      <c r="G237" s="5"/>
    </row>
    <row r="238" spans="1:7" ht="21.75">
      <c r="A238" s="5"/>
      <c r="B238" s="5"/>
      <c r="C238" s="5"/>
      <c r="D238" s="5"/>
      <c r="E238" s="5"/>
      <c r="F238" s="5"/>
      <c r="G238" s="5"/>
    </row>
    <row r="239" spans="1:7" ht="21.75">
      <c r="A239" s="5"/>
      <c r="B239" s="5"/>
      <c r="C239" s="5"/>
      <c r="D239" s="5"/>
      <c r="E239" s="5"/>
      <c r="F239" s="5"/>
      <c r="G239" s="5"/>
    </row>
    <row r="240" spans="1:7" ht="21.75">
      <c r="A240" s="5"/>
      <c r="B240" s="5"/>
      <c r="C240" s="5"/>
      <c r="D240" s="5"/>
      <c r="E240" s="5"/>
      <c r="F240" s="5"/>
      <c r="G240" s="5"/>
    </row>
    <row r="241" spans="1:7" ht="21.75">
      <c r="A241" s="5"/>
      <c r="B241" s="5"/>
      <c r="C241" s="5"/>
      <c r="D241" s="5"/>
      <c r="E241" s="5"/>
      <c r="F241" s="5"/>
      <c r="G241" s="5"/>
    </row>
    <row r="242" spans="1:7" ht="21.75">
      <c r="A242" s="5"/>
      <c r="B242" s="5"/>
      <c r="C242" s="5"/>
      <c r="D242" s="5"/>
      <c r="E242" s="5"/>
      <c r="F242" s="5"/>
      <c r="G242" s="5"/>
    </row>
    <row r="243" spans="1:7" ht="26.25">
      <c r="A243" s="297"/>
      <c r="B243" s="297"/>
      <c r="C243" s="297"/>
      <c r="D243" s="297"/>
      <c r="E243" s="297"/>
      <c r="F243" s="297"/>
      <c r="G243" s="7" t="s">
        <v>960</v>
      </c>
    </row>
    <row r="244" spans="1:7" ht="21.75">
      <c r="A244" s="2" t="s">
        <v>919</v>
      </c>
      <c r="B244" s="2"/>
      <c r="C244" s="4" t="s">
        <v>608</v>
      </c>
      <c r="D244" s="4" t="s">
        <v>897</v>
      </c>
      <c r="E244" s="14" t="s">
        <v>653</v>
      </c>
      <c r="F244" s="9"/>
      <c r="G244" s="2"/>
    </row>
    <row r="245" spans="1:7" ht="21.75">
      <c r="A245" s="2"/>
      <c r="B245" s="2"/>
      <c r="C245" s="4" t="s">
        <v>608</v>
      </c>
      <c r="D245" s="4" t="s">
        <v>892</v>
      </c>
      <c r="E245" s="14" t="s">
        <v>893</v>
      </c>
      <c r="F245" s="9"/>
      <c r="G245" s="2"/>
    </row>
    <row r="246" spans="1:7" ht="21.75">
      <c r="A246" s="2"/>
      <c r="B246" s="2"/>
      <c r="C246" s="4" t="s">
        <v>608</v>
      </c>
      <c r="D246" s="4" t="s">
        <v>898</v>
      </c>
      <c r="E246" s="5" t="s">
        <v>899</v>
      </c>
      <c r="F246" s="9"/>
      <c r="G246" s="2"/>
    </row>
    <row r="247" spans="1:7" ht="21.75">
      <c r="A247" s="2"/>
      <c r="B247" s="2"/>
      <c r="C247" s="4" t="s">
        <v>608</v>
      </c>
      <c r="D247" s="4" t="s">
        <v>873</v>
      </c>
      <c r="E247" s="5" t="s">
        <v>646</v>
      </c>
      <c r="F247" s="9"/>
      <c r="G247" s="2"/>
    </row>
    <row r="248" spans="1:7" ht="21.75">
      <c r="A248" s="2" t="s">
        <v>988</v>
      </c>
      <c r="B248" s="2"/>
      <c r="C248" s="21" t="s">
        <v>989</v>
      </c>
      <c r="D248" s="21"/>
      <c r="E248" s="21"/>
      <c r="F248" s="21"/>
      <c r="G248" s="2"/>
    </row>
    <row r="249" spans="1:7" ht="21.75">
      <c r="A249" s="4" t="s">
        <v>604</v>
      </c>
      <c r="B249" s="4" t="s">
        <v>624</v>
      </c>
      <c r="C249" s="4" t="s">
        <v>628</v>
      </c>
      <c r="D249" s="4" t="s">
        <v>625</v>
      </c>
      <c r="E249" s="4" t="s">
        <v>626</v>
      </c>
      <c r="F249" s="4" t="s">
        <v>627</v>
      </c>
      <c r="G249" s="4" t="s">
        <v>610</v>
      </c>
    </row>
    <row r="250" spans="1:7" ht="21.75">
      <c r="A250" s="4">
        <v>1</v>
      </c>
      <c r="B250" s="5" t="s">
        <v>1053</v>
      </c>
      <c r="C250" s="4">
        <v>10</v>
      </c>
      <c r="D250" s="4" t="s">
        <v>715</v>
      </c>
      <c r="E250" s="9" t="s">
        <v>714</v>
      </c>
      <c r="F250" s="4" t="s">
        <v>958</v>
      </c>
      <c r="G250" s="5"/>
    </row>
    <row r="251" spans="1:7" ht="23.25">
      <c r="A251" s="4">
        <v>2</v>
      </c>
      <c r="B251" s="5" t="s">
        <v>1098</v>
      </c>
      <c r="C251" s="4">
        <v>10</v>
      </c>
      <c r="D251" s="5"/>
      <c r="E251" s="10"/>
      <c r="F251" s="5"/>
      <c r="G251" s="5"/>
    </row>
    <row r="252" spans="1:7" ht="21.75">
      <c r="A252" s="4"/>
      <c r="B252" s="5" t="s">
        <v>1097</v>
      </c>
      <c r="C252" s="4"/>
      <c r="D252" s="5"/>
      <c r="E252" s="5"/>
      <c r="F252" s="5"/>
      <c r="G252" s="5"/>
    </row>
    <row r="253" spans="1:7" ht="21.75">
      <c r="A253" s="4"/>
      <c r="B253" s="5"/>
      <c r="C253" s="4"/>
      <c r="D253" s="5"/>
      <c r="E253" s="5"/>
      <c r="F253" s="5"/>
      <c r="G253" s="5"/>
    </row>
    <row r="254" spans="1:7" ht="21.75">
      <c r="A254" s="4">
        <v>3</v>
      </c>
      <c r="B254" s="5" t="s">
        <v>1054</v>
      </c>
      <c r="C254" s="4">
        <v>20</v>
      </c>
      <c r="D254" s="4" t="s">
        <v>764</v>
      </c>
      <c r="E254" s="9" t="s">
        <v>765</v>
      </c>
      <c r="F254" s="4" t="s">
        <v>958</v>
      </c>
      <c r="G254" s="5"/>
    </row>
    <row r="255" spans="1:7" ht="21.75">
      <c r="A255" s="4">
        <v>4</v>
      </c>
      <c r="B255" t="s">
        <v>1101</v>
      </c>
      <c r="C255" s="4">
        <v>40</v>
      </c>
      <c r="D255" s="4" t="s">
        <v>594</v>
      </c>
      <c r="E255" s="9" t="s">
        <v>745</v>
      </c>
      <c r="F255" s="4" t="s">
        <v>958</v>
      </c>
      <c r="G255" s="5"/>
    </row>
    <row r="256" spans="1:7" ht="21.75">
      <c r="A256" s="4">
        <v>5</v>
      </c>
      <c r="B256" s="5" t="s">
        <v>1100</v>
      </c>
      <c r="C256" s="4">
        <v>10</v>
      </c>
      <c r="D256" s="4" t="s">
        <v>595</v>
      </c>
      <c r="E256" s="14" t="s">
        <v>746</v>
      </c>
      <c r="F256" s="4" t="s">
        <v>958</v>
      </c>
      <c r="G256" s="5"/>
    </row>
    <row r="257" spans="1:7" ht="21.75">
      <c r="A257" s="5"/>
      <c r="B257" s="5"/>
      <c r="C257" s="4"/>
      <c r="D257" s="4" t="s">
        <v>596</v>
      </c>
      <c r="E257" s="14" t="s">
        <v>747</v>
      </c>
      <c r="F257" s="4" t="s">
        <v>958</v>
      </c>
      <c r="G257" s="5"/>
    </row>
    <row r="258" spans="1:7" ht="21.75">
      <c r="A258" s="5"/>
      <c r="B258" s="5"/>
      <c r="C258" s="4"/>
      <c r="D258" s="4" t="s">
        <v>597</v>
      </c>
      <c r="E258" s="14" t="s">
        <v>748</v>
      </c>
      <c r="F258" s="4" t="s">
        <v>958</v>
      </c>
      <c r="G258" s="5"/>
    </row>
    <row r="259" spans="1:7" ht="21.75">
      <c r="A259" s="5"/>
      <c r="B259" s="5"/>
      <c r="C259" s="4"/>
      <c r="D259" s="4"/>
      <c r="E259" s="14"/>
      <c r="F259" s="4"/>
      <c r="G259" s="5"/>
    </row>
    <row r="260" spans="1:7" ht="21.75">
      <c r="A260" s="4">
        <v>6</v>
      </c>
      <c r="B260" s="5" t="s">
        <v>1099</v>
      </c>
      <c r="C260" s="4">
        <v>20</v>
      </c>
      <c r="D260" s="4" t="s">
        <v>722</v>
      </c>
      <c r="E260" s="9" t="s">
        <v>1079</v>
      </c>
      <c r="F260" s="4" t="s">
        <v>958</v>
      </c>
      <c r="G260" s="5"/>
    </row>
    <row r="261" spans="1:7" ht="21.75">
      <c r="A261" s="4">
        <v>7</v>
      </c>
      <c r="B261" s="5" t="s">
        <v>1089</v>
      </c>
      <c r="C261" s="4">
        <v>10</v>
      </c>
      <c r="D261" s="5"/>
      <c r="E261" s="5"/>
      <c r="F261" s="5"/>
      <c r="G261" s="5"/>
    </row>
    <row r="262" spans="1:7" ht="21.75">
      <c r="A262" s="5"/>
      <c r="B262" s="5"/>
      <c r="C262" s="5"/>
      <c r="D262" s="5"/>
      <c r="E262" s="5"/>
      <c r="F262" s="5"/>
      <c r="G262" s="5"/>
    </row>
    <row r="263" spans="1:7" ht="21.75">
      <c r="A263" s="5"/>
      <c r="B263" s="5"/>
      <c r="C263" s="5"/>
      <c r="D263" s="5"/>
      <c r="E263" s="5"/>
      <c r="F263" s="5"/>
      <c r="G263" s="5"/>
    </row>
    <row r="264" spans="1:7" ht="21.75">
      <c r="A264" s="5"/>
      <c r="B264" s="5"/>
      <c r="C264" s="5"/>
      <c r="D264" s="5"/>
      <c r="E264" s="5"/>
      <c r="F264" s="5"/>
      <c r="G264" s="5"/>
    </row>
    <row r="265" spans="1:7" ht="26.25">
      <c r="A265" s="297"/>
      <c r="B265" s="297"/>
      <c r="C265" s="297"/>
      <c r="D265" s="297"/>
      <c r="E265" s="297"/>
      <c r="F265" s="297"/>
      <c r="G265" s="7" t="s">
        <v>964</v>
      </c>
    </row>
    <row r="266" spans="1:7" ht="21.75">
      <c r="A266" s="2" t="s">
        <v>919</v>
      </c>
      <c r="B266" s="2"/>
      <c r="C266" s="4" t="s">
        <v>608</v>
      </c>
      <c r="D266" s="4" t="s">
        <v>900</v>
      </c>
      <c r="E266" s="5" t="s">
        <v>901</v>
      </c>
      <c r="F266" s="9"/>
      <c r="G266" s="2"/>
    </row>
    <row r="267" spans="1:7" ht="21.75">
      <c r="A267" s="2" t="s">
        <v>992</v>
      </c>
      <c r="B267" s="2"/>
      <c r="C267" s="21" t="s">
        <v>991</v>
      </c>
      <c r="D267" s="21"/>
      <c r="E267" s="21"/>
      <c r="F267" s="21"/>
      <c r="G267" s="2"/>
    </row>
    <row r="268" spans="1:7" ht="21.75">
      <c r="A268" s="4" t="s">
        <v>604</v>
      </c>
      <c r="B268" s="4" t="s">
        <v>624</v>
      </c>
      <c r="C268" s="4" t="s">
        <v>628</v>
      </c>
      <c r="D268" s="4" t="s">
        <v>625</v>
      </c>
      <c r="E268" s="4" t="s">
        <v>626</v>
      </c>
      <c r="F268" s="4" t="s">
        <v>627</v>
      </c>
      <c r="G268" s="4" t="s">
        <v>610</v>
      </c>
    </row>
    <row r="269" spans="1:7" ht="21.75">
      <c r="A269" s="4">
        <v>1</v>
      </c>
      <c r="B269" s="5" t="s">
        <v>1055</v>
      </c>
      <c r="C269" s="4">
        <v>10</v>
      </c>
      <c r="D269" s="4" t="s">
        <v>350</v>
      </c>
      <c r="E269" s="9" t="s">
        <v>685</v>
      </c>
      <c r="F269" s="4" t="s">
        <v>958</v>
      </c>
      <c r="G269" s="5"/>
    </row>
    <row r="270" spans="1:7" ht="23.25">
      <c r="A270" s="4">
        <v>2</v>
      </c>
      <c r="B270" s="5" t="s">
        <v>1102</v>
      </c>
      <c r="C270" s="4">
        <v>10</v>
      </c>
      <c r="D270" s="5"/>
      <c r="E270" s="10"/>
      <c r="F270" s="5"/>
      <c r="G270" s="5"/>
    </row>
    <row r="271" spans="1:7" ht="21.75">
      <c r="A271" s="4"/>
      <c r="B271" s="5" t="s">
        <v>1097</v>
      </c>
      <c r="C271" s="4"/>
      <c r="D271" s="5"/>
      <c r="E271" s="5"/>
      <c r="F271" s="5"/>
      <c r="G271" s="5"/>
    </row>
    <row r="272" spans="1:7" ht="21.75">
      <c r="A272" s="4">
        <v>3</v>
      </c>
      <c r="B272" s="5" t="s">
        <v>1103</v>
      </c>
      <c r="C272" s="4">
        <v>20</v>
      </c>
      <c r="D272" s="5"/>
      <c r="E272" s="5"/>
      <c r="F272" s="5"/>
      <c r="G272" s="5"/>
    </row>
    <row r="273" spans="1:7" ht="21.75">
      <c r="A273" s="4">
        <v>4</v>
      </c>
      <c r="B273" t="s">
        <v>1104</v>
      </c>
      <c r="C273" s="4">
        <v>40</v>
      </c>
      <c r="D273" s="5"/>
      <c r="E273" s="5"/>
      <c r="F273" s="5"/>
      <c r="G273" s="5"/>
    </row>
    <row r="274" spans="1:7" ht="21.75">
      <c r="A274" s="4">
        <v>5</v>
      </c>
      <c r="B274" s="5" t="s">
        <v>1105</v>
      </c>
      <c r="C274" s="4">
        <v>30</v>
      </c>
      <c r="D274" s="5"/>
      <c r="E274" s="5"/>
      <c r="F274" s="5"/>
      <c r="G274" s="5"/>
    </row>
    <row r="275" spans="1:7" ht="21.75">
      <c r="A275" s="4">
        <v>6</v>
      </c>
      <c r="B275" s="5" t="s">
        <v>1089</v>
      </c>
      <c r="C275" s="4">
        <v>10</v>
      </c>
      <c r="D275" s="5"/>
      <c r="E275" s="5"/>
      <c r="F275" s="5"/>
      <c r="G275" s="5"/>
    </row>
    <row r="276" spans="1:7" ht="21.75">
      <c r="A276" s="5"/>
      <c r="B276" s="5"/>
      <c r="C276" s="4"/>
      <c r="D276" s="5"/>
      <c r="E276" s="5"/>
      <c r="F276" s="5"/>
      <c r="G276" s="5"/>
    </row>
    <row r="277" spans="1:7" ht="21.75">
      <c r="A277" s="5"/>
      <c r="B277" s="5"/>
      <c r="C277" s="4"/>
      <c r="D277" s="5"/>
      <c r="E277" s="5"/>
      <c r="F277" s="5"/>
      <c r="G277" s="5"/>
    </row>
    <row r="278" spans="1:7" ht="21.75">
      <c r="A278" s="4"/>
      <c r="B278" s="5"/>
      <c r="C278" s="4"/>
      <c r="D278" s="5"/>
      <c r="E278" s="5"/>
      <c r="F278" s="5"/>
      <c r="G278" s="5"/>
    </row>
    <row r="279" spans="1:7" ht="21.75">
      <c r="A279" s="4"/>
      <c r="B279" s="5"/>
      <c r="C279" s="4"/>
      <c r="D279" s="5"/>
      <c r="E279" s="5"/>
      <c r="F279" s="5"/>
      <c r="G279" s="5"/>
    </row>
    <row r="280" spans="1:7" ht="21.75">
      <c r="A280" s="5"/>
      <c r="B280" s="5"/>
      <c r="C280" s="5"/>
      <c r="D280" s="5"/>
      <c r="E280" s="5"/>
      <c r="F280" s="5"/>
      <c r="G280" s="5"/>
    </row>
    <row r="281" spans="1:7" ht="21.75">
      <c r="A281" s="5"/>
      <c r="B281" s="5"/>
      <c r="C281" s="5"/>
      <c r="D281" s="5"/>
      <c r="E281" s="5"/>
      <c r="F281" s="5"/>
      <c r="G281" s="5"/>
    </row>
    <row r="282" spans="1:7" ht="21.75">
      <c r="A282" s="5"/>
      <c r="B282" s="5"/>
      <c r="C282" s="5"/>
      <c r="D282" s="5"/>
      <c r="E282" s="5"/>
      <c r="F282" s="5"/>
      <c r="G282" s="5"/>
    </row>
    <row r="283" spans="1:7" ht="21.75">
      <c r="A283" s="5"/>
      <c r="B283" s="5"/>
      <c r="C283" s="5"/>
      <c r="D283" s="5"/>
      <c r="E283" s="5"/>
      <c r="F283" s="5"/>
      <c r="G283" s="5"/>
    </row>
    <row r="284" spans="1:7" ht="21.75">
      <c r="A284" s="5"/>
      <c r="B284" s="5"/>
      <c r="C284" s="5"/>
      <c r="D284" s="5"/>
      <c r="E284" s="5"/>
      <c r="F284" s="5"/>
      <c r="G284" s="5"/>
    </row>
    <row r="285" spans="1:7" ht="21.75">
      <c r="A285" s="5"/>
      <c r="B285" s="5"/>
      <c r="C285" s="5"/>
      <c r="D285" s="5"/>
      <c r="E285" s="5"/>
      <c r="F285" s="5"/>
      <c r="G285" s="5"/>
    </row>
    <row r="286" spans="1:7" ht="21.75">
      <c r="A286" s="5"/>
      <c r="B286" s="5"/>
      <c r="C286" s="5"/>
      <c r="D286" s="5"/>
      <c r="E286" s="5"/>
      <c r="F286" s="5"/>
      <c r="G286" s="5"/>
    </row>
    <row r="287" spans="1:7" ht="26.25">
      <c r="A287" s="297"/>
      <c r="B287" s="297"/>
      <c r="C287" s="297"/>
      <c r="D287" s="297"/>
      <c r="E287" s="297"/>
      <c r="F287" s="297"/>
      <c r="G287" s="7" t="s">
        <v>968</v>
      </c>
    </row>
    <row r="288" spans="1:7" ht="21.75">
      <c r="A288" s="2" t="s">
        <v>919</v>
      </c>
      <c r="B288" s="2"/>
      <c r="C288" s="4" t="s">
        <v>608</v>
      </c>
      <c r="D288" s="4" t="s">
        <v>894</v>
      </c>
      <c r="E288" s="9" t="s">
        <v>650</v>
      </c>
      <c r="F288" s="9"/>
      <c r="G288" s="2"/>
    </row>
    <row r="289" spans="1:7" ht="21.75">
      <c r="A289" s="2"/>
      <c r="B289" s="2"/>
      <c r="C289" s="4" t="s">
        <v>608</v>
      </c>
      <c r="D289" s="4" t="s">
        <v>892</v>
      </c>
      <c r="E289" s="14" t="s">
        <v>893</v>
      </c>
      <c r="F289" s="9"/>
      <c r="G289" s="2"/>
    </row>
    <row r="290" spans="1:7" ht="21.75">
      <c r="A290" s="2"/>
      <c r="B290" s="2"/>
      <c r="C290" s="4" t="s">
        <v>608</v>
      </c>
      <c r="D290" s="4" t="s">
        <v>869</v>
      </c>
      <c r="E290" s="5" t="s">
        <v>870</v>
      </c>
      <c r="F290" s="9"/>
      <c r="G290" s="2"/>
    </row>
    <row r="291" spans="1:7" ht="21.75">
      <c r="A291" s="2" t="s">
        <v>994</v>
      </c>
      <c r="B291" s="2"/>
      <c r="C291" s="21" t="s">
        <v>995</v>
      </c>
      <c r="D291" s="21"/>
      <c r="E291" s="21"/>
      <c r="F291" s="21"/>
      <c r="G291" s="2"/>
    </row>
    <row r="292" spans="1:7" ht="21.75">
      <c r="A292" s="4" t="s">
        <v>604</v>
      </c>
      <c r="B292" s="4" t="s">
        <v>624</v>
      </c>
      <c r="C292" s="4" t="s">
        <v>628</v>
      </c>
      <c r="D292" s="4" t="s">
        <v>625</v>
      </c>
      <c r="E292" s="4" t="s">
        <v>626</v>
      </c>
      <c r="F292" s="4" t="s">
        <v>627</v>
      </c>
      <c r="G292" s="4" t="s">
        <v>610</v>
      </c>
    </row>
    <row r="293" spans="1:7" ht="21.75">
      <c r="A293" s="4">
        <v>1</v>
      </c>
      <c r="B293" s="5" t="s">
        <v>1056</v>
      </c>
      <c r="C293" s="4">
        <v>10</v>
      </c>
      <c r="D293" s="4" t="s">
        <v>702</v>
      </c>
      <c r="E293" s="9" t="s">
        <v>703</v>
      </c>
      <c r="F293" s="4" t="s">
        <v>958</v>
      </c>
      <c r="G293" s="5"/>
    </row>
    <row r="294" spans="1:7" ht="23.25">
      <c r="A294" s="4">
        <v>2</v>
      </c>
      <c r="B294" s="5" t="s">
        <v>1106</v>
      </c>
      <c r="C294" s="4">
        <v>10</v>
      </c>
      <c r="D294" s="5"/>
      <c r="E294" s="10"/>
      <c r="F294" s="5"/>
      <c r="G294" s="5"/>
    </row>
    <row r="295" spans="1:7" ht="21.75">
      <c r="A295" s="4"/>
      <c r="B295" s="5" t="s">
        <v>1097</v>
      </c>
      <c r="C295" s="4"/>
      <c r="D295" s="5"/>
      <c r="E295" s="5"/>
      <c r="F295" s="5"/>
      <c r="G295" s="5"/>
    </row>
    <row r="296" spans="1:7" ht="21.75">
      <c r="A296" s="4"/>
      <c r="B296" s="5"/>
      <c r="C296" s="4"/>
      <c r="D296" s="5"/>
      <c r="E296" s="5"/>
      <c r="F296" s="5"/>
      <c r="G296" s="5"/>
    </row>
    <row r="297" spans="1:7" ht="21.75">
      <c r="A297" s="4">
        <v>3</v>
      </c>
      <c r="B297" s="5" t="s">
        <v>1107</v>
      </c>
      <c r="C297" s="4">
        <v>20</v>
      </c>
      <c r="D297" s="4" t="s">
        <v>553</v>
      </c>
      <c r="E297" s="9" t="s">
        <v>554</v>
      </c>
      <c r="F297" s="4" t="s">
        <v>958</v>
      </c>
      <c r="G297" s="5"/>
    </row>
    <row r="298" spans="1:7" ht="21.75">
      <c r="A298" s="4">
        <v>4</v>
      </c>
      <c r="B298" t="s">
        <v>1108</v>
      </c>
      <c r="C298" s="4">
        <v>30</v>
      </c>
      <c r="D298" s="4" t="s">
        <v>557</v>
      </c>
      <c r="E298" s="14" t="s">
        <v>558</v>
      </c>
      <c r="F298" s="4" t="s">
        <v>958</v>
      </c>
      <c r="G298" s="5"/>
    </row>
    <row r="299" spans="1:7" ht="21.75">
      <c r="A299" s="4">
        <v>5</v>
      </c>
      <c r="B299" s="5" t="s">
        <v>1109</v>
      </c>
      <c r="C299" s="4">
        <v>20</v>
      </c>
      <c r="D299" s="4" t="s">
        <v>562</v>
      </c>
      <c r="E299" s="14" t="s">
        <v>563</v>
      </c>
      <c r="F299" s="4" t="s">
        <v>958</v>
      </c>
      <c r="G299" s="5"/>
    </row>
    <row r="300" spans="1:7" ht="21.75">
      <c r="A300" s="4"/>
      <c r="B300" s="5"/>
      <c r="C300" s="4"/>
      <c r="D300" s="5"/>
      <c r="E300" s="5"/>
      <c r="F300" s="5"/>
      <c r="G300" s="5"/>
    </row>
    <row r="301" spans="1:7" ht="21.75">
      <c r="A301" s="4">
        <v>6</v>
      </c>
      <c r="B301" s="5" t="s">
        <v>1110</v>
      </c>
      <c r="C301" s="4">
        <v>20</v>
      </c>
      <c r="D301" s="4" t="s">
        <v>722</v>
      </c>
      <c r="E301" s="9" t="s">
        <v>1079</v>
      </c>
      <c r="F301" s="4" t="s">
        <v>958</v>
      </c>
      <c r="G301" s="5"/>
    </row>
    <row r="302" spans="1:7" ht="21.75">
      <c r="A302" s="4">
        <v>7</v>
      </c>
      <c r="B302" s="5" t="s">
        <v>1111</v>
      </c>
      <c r="C302" s="4">
        <v>10</v>
      </c>
      <c r="D302" s="5"/>
      <c r="E302" s="5"/>
      <c r="F302" s="5"/>
      <c r="G302" s="5"/>
    </row>
    <row r="303" spans="1:7" ht="21.75">
      <c r="A303" s="5"/>
      <c r="B303" s="5"/>
      <c r="C303" s="5"/>
      <c r="D303" s="5"/>
      <c r="E303" s="5"/>
      <c r="F303" s="5"/>
      <c r="G303" s="5"/>
    </row>
    <row r="304" spans="1:7" ht="21.75">
      <c r="A304" s="5"/>
      <c r="B304" s="5"/>
      <c r="C304" s="5"/>
      <c r="D304" s="5"/>
      <c r="E304" s="5"/>
      <c r="F304" s="5"/>
      <c r="G304" s="5"/>
    </row>
    <row r="305" spans="1:7" ht="21.75">
      <c r="A305" s="5"/>
      <c r="B305" s="5"/>
      <c r="C305" s="5"/>
      <c r="D305" s="5"/>
      <c r="E305" s="5"/>
      <c r="F305" s="5"/>
      <c r="G305" s="5"/>
    </row>
    <row r="306" spans="1:7" ht="21.75">
      <c r="A306" s="5"/>
      <c r="B306" s="5"/>
      <c r="C306" s="5"/>
      <c r="D306" s="5"/>
      <c r="E306" s="5"/>
      <c r="F306" s="5"/>
      <c r="G306" s="5"/>
    </row>
    <row r="307" spans="1:7" ht="21.75">
      <c r="A307" s="5"/>
      <c r="B307" s="5"/>
      <c r="C307" s="5"/>
      <c r="D307" s="5"/>
      <c r="E307" s="5"/>
      <c r="F307" s="5"/>
      <c r="G307" s="5"/>
    </row>
    <row r="308" spans="1:7" ht="21.75">
      <c r="A308" s="5"/>
      <c r="B308" s="5"/>
      <c r="C308" s="5"/>
      <c r="D308" s="5"/>
      <c r="E308" s="5"/>
      <c r="F308" s="5"/>
      <c r="G308" s="5"/>
    </row>
    <row r="309" spans="1:7" ht="26.25">
      <c r="A309" s="297"/>
      <c r="B309" s="297"/>
      <c r="C309" s="297"/>
      <c r="D309" s="297"/>
      <c r="E309" s="297"/>
      <c r="F309" s="297"/>
      <c r="G309" s="7" t="s">
        <v>973</v>
      </c>
    </row>
    <row r="310" spans="1:7" ht="21.75">
      <c r="A310" s="2" t="s">
        <v>919</v>
      </c>
      <c r="B310" s="2"/>
      <c r="C310" s="4" t="s">
        <v>608</v>
      </c>
      <c r="D310" s="4" t="s">
        <v>869</v>
      </c>
      <c r="E310" s="5" t="s">
        <v>870</v>
      </c>
      <c r="F310" s="9"/>
      <c r="G310" s="2"/>
    </row>
    <row r="311" spans="1:7" ht="21.75">
      <c r="A311" s="2" t="s">
        <v>997</v>
      </c>
      <c r="B311" s="2"/>
      <c r="C311" s="21" t="s">
        <v>1057</v>
      </c>
      <c r="D311" s="21"/>
      <c r="E311" s="21"/>
      <c r="F311" s="21"/>
      <c r="G311" s="2"/>
    </row>
    <row r="312" spans="1:7" ht="21.75">
      <c r="A312" s="4" t="s">
        <v>604</v>
      </c>
      <c r="B312" s="4" t="s">
        <v>624</v>
      </c>
      <c r="C312" s="4" t="s">
        <v>628</v>
      </c>
      <c r="D312" s="4" t="s">
        <v>625</v>
      </c>
      <c r="E312" s="4" t="s">
        <v>626</v>
      </c>
      <c r="F312" s="4" t="s">
        <v>627</v>
      </c>
      <c r="G312" s="4" t="s">
        <v>610</v>
      </c>
    </row>
    <row r="313" spans="1:7" ht="21.75">
      <c r="A313" s="5"/>
      <c r="B313" s="5"/>
      <c r="C313" s="5"/>
      <c r="D313" s="5"/>
      <c r="E313" s="5"/>
      <c r="F313" s="5"/>
      <c r="G313" s="5"/>
    </row>
    <row r="314" spans="1:7" ht="21.75">
      <c r="A314" s="5"/>
      <c r="B314" s="5"/>
      <c r="C314" s="5"/>
      <c r="D314" s="5"/>
      <c r="E314" s="5"/>
      <c r="F314" s="5"/>
      <c r="G314" s="5"/>
    </row>
    <row r="315" spans="1:7" ht="21.75">
      <c r="A315" s="5"/>
      <c r="B315" s="1" t="s">
        <v>998</v>
      </c>
      <c r="C315" s="5"/>
      <c r="D315" s="5"/>
      <c r="E315" s="1" t="s">
        <v>998</v>
      </c>
      <c r="F315" s="5"/>
      <c r="G315" s="5"/>
    </row>
    <row r="316" spans="1:7" ht="21.75">
      <c r="A316" s="5"/>
      <c r="B316" s="5"/>
      <c r="C316" s="5"/>
      <c r="D316" s="5"/>
      <c r="E316" s="5"/>
      <c r="F316" s="5"/>
      <c r="G316" s="5"/>
    </row>
    <row r="317" spans="1:7" ht="21.75">
      <c r="A317" s="6"/>
      <c r="B317" s="6"/>
      <c r="C317" s="6"/>
      <c r="D317" s="6"/>
      <c r="E317" s="6"/>
      <c r="F317" s="6"/>
      <c r="G317" s="6"/>
    </row>
    <row r="318" spans="1:7" ht="26.25">
      <c r="A318" s="297"/>
      <c r="B318" s="297"/>
      <c r="C318" s="297"/>
      <c r="D318" s="297"/>
      <c r="E318" s="297"/>
      <c r="F318" s="297"/>
      <c r="G318" s="7"/>
    </row>
    <row r="319" spans="1:7" ht="21.75">
      <c r="A319" s="2" t="s">
        <v>919</v>
      </c>
      <c r="B319" s="2"/>
      <c r="C319" s="4" t="s">
        <v>608</v>
      </c>
      <c r="D319" s="4" t="s">
        <v>897</v>
      </c>
      <c r="E319" s="14" t="s">
        <v>653</v>
      </c>
      <c r="F319" s="9"/>
      <c r="G319" s="2"/>
    </row>
    <row r="320" spans="1:7" ht="21.75">
      <c r="A320" s="2"/>
      <c r="B320" s="2"/>
      <c r="C320" s="4" t="s">
        <v>608</v>
      </c>
      <c r="D320" s="4" t="s">
        <v>898</v>
      </c>
      <c r="E320" s="5" t="s">
        <v>899</v>
      </c>
      <c r="F320" s="9"/>
      <c r="G320" s="2"/>
    </row>
    <row r="321" spans="1:7" ht="21.75">
      <c r="A321" s="2" t="s">
        <v>999</v>
      </c>
      <c r="B321" s="2"/>
      <c r="C321" s="21" t="s">
        <v>995</v>
      </c>
      <c r="D321" s="21"/>
      <c r="E321" s="21"/>
      <c r="F321" s="21"/>
      <c r="G321" s="2"/>
    </row>
    <row r="322" spans="1:7" ht="21.75">
      <c r="A322" s="4" t="s">
        <v>604</v>
      </c>
      <c r="B322" s="4" t="s">
        <v>624</v>
      </c>
      <c r="C322" s="4" t="s">
        <v>628</v>
      </c>
      <c r="D322" s="4" t="s">
        <v>625</v>
      </c>
      <c r="E322" s="4" t="s">
        <v>626</v>
      </c>
      <c r="F322" s="4" t="s">
        <v>627</v>
      </c>
      <c r="G322" s="4" t="s">
        <v>610</v>
      </c>
    </row>
    <row r="323" spans="1:7" ht="21.75">
      <c r="A323" s="4">
        <v>1</v>
      </c>
      <c r="B323" s="5" t="s">
        <v>1058</v>
      </c>
      <c r="C323" s="4">
        <v>20</v>
      </c>
      <c r="D323" s="4" t="s">
        <v>715</v>
      </c>
      <c r="E323" s="9" t="s">
        <v>714</v>
      </c>
      <c r="F323" s="4" t="s">
        <v>958</v>
      </c>
      <c r="G323" s="5"/>
    </row>
    <row r="324" spans="1:7" ht="23.25">
      <c r="A324" s="4">
        <v>2</v>
      </c>
      <c r="B324" s="5" t="s">
        <v>1117</v>
      </c>
      <c r="C324" s="4">
        <v>20</v>
      </c>
      <c r="D324" s="5"/>
      <c r="E324" s="10"/>
      <c r="F324" s="5"/>
      <c r="G324" s="5"/>
    </row>
    <row r="325" spans="1:7" ht="21.75">
      <c r="A325" s="4">
        <v>3</v>
      </c>
      <c r="B325" s="5" t="s">
        <v>1115</v>
      </c>
      <c r="C325" s="4">
        <v>10</v>
      </c>
      <c r="D325" s="5"/>
      <c r="E325" s="5"/>
      <c r="F325" s="5"/>
      <c r="G325" s="5"/>
    </row>
    <row r="326" spans="1:7" ht="21.75">
      <c r="A326" s="4"/>
      <c r="B326" s="5" t="s">
        <v>828</v>
      </c>
      <c r="C326" s="4"/>
      <c r="D326" s="5"/>
      <c r="E326" s="5"/>
      <c r="F326" s="5"/>
      <c r="G326" s="5"/>
    </row>
    <row r="327" spans="1:7" ht="21.75">
      <c r="A327" s="4"/>
      <c r="C327" s="4"/>
      <c r="D327" s="5"/>
      <c r="E327" s="5"/>
      <c r="F327" s="5"/>
      <c r="G327" s="5"/>
    </row>
    <row r="328" spans="1:7" ht="21.75">
      <c r="A328" s="4">
        <v>4</v>
      </c>
      <c r="B328" s="5" t="s">
        <v>1059</v>
      </c>
      <c r="C328" s="4">
        <v>50</v>
      </c>
      <c r="D328" s="4" t="s">
        <v>764</v>
      </c>
      <c r="E328" s="9" t="s">
        <v>765</v>
      </c>
      <c r="F328" s="4" t="s">
        <v>958</v>
      </c>
      <c r="G328" s="5"/>
    </row>
    <row r="329" spans="1:7" ht="21.75">
      <c r="A329" s="4">
        <v>5</v>
      </c>
      <c r="B329" s="5" t="s">
        <v>1116</v>
      </c>
      <c r="C329" s="4">
        <v>20</v>
      </c>
      <c r="D329" s="5"/>
      <c r="E329" s="5"/>
      <c r="F329" s="5"/>
      <c r="G329" s="5"/>
    </row>
    <row r="330" spans="1:7" ht="21.75">
      <c r="A330" s="4"/>
      <c r="B330" s="5"/>
      <c r="C330" s="5"/>
      <c r="D330" s="5"/>
      <c r="E330" s="5"/>
      <c r="F330" s="5"/>
      <c r="G330" s="5"/>
    </row>
    <row r="331" spans="1:7" ht="26.25">
      <c r="A331" s="297"/>
      <c r="B331" s="297"/>
      <c r="C331" s="297"/>
      <c r="D331" s="297"/>
      <c r="E331" s="297"/>
      <c r="F331" s="297"/>
      <c r="G331" s="7" t="s">
        <v>978</v>
      </c>
    </row>
    <row r="332" spans="1:7" ht="21.75">
      <c r="A332" s="2" t="s">
        <v>919</v>
      </c>
      <c r="B332" s="2"/>
      <c r="C332" s="4" t="s">
        <v>608</v>
      </c>
      <c r="D332" s="4" t="s">
        <v>867</v>
      </c>
      <c r="E332" s="9" t="s">
        <v>651</v>
      </c>
      <c r="F332" s="9"/>
      <c r="G332" s="2"/>
    </row>
    <row r="333" spans="1:7" ht="21.75">
      <c r="A333" s="2"/>
      <c r="B333" s="2"/>
      <c r="C333" s="4" t="s">
        <v>608</v>
      </c>
      <c r="D333" s="4" t="s">
        <v>871</v>
      </c>
      <c r="E333" s="5" t="s">
        <v>644</v>
      </c>
      <c r="F333" s="9"/>
      <c r="G333" s="2"/>
    </row>
    <row r="334" spans="1:7" ht="21.75">
      <c r="A334" s="2" t="s">
        <v>1000</v>
      </c>
      <c r="B334" s="2"/>
      <c r="C334" s="21" t="s">
        <v>1007</v>
      </c>
      <c r="D334" s="21"/>
      <c r="E334" s="21"/>
      <c r="F334" s="21"/>
      <c r="G334" s="2"/>
    </row>
    <row r="335" spans="1:7" ht="21.75">
      <c r="A335" s="4" t="s">
        <v>604</v>
      </c>
      <c r="B335" s="4" t="s">
        <v>624</v>
      </c>
      <c r="C335" s="4" t="s">
        <v>628</v>
      </c>
      <c r="D335" s="4" t="s">
        <v>625</v>
      </c>
      <c r="E335" s="4" t="s">
        <v>626</v>
      </c>
      <c r="F335" s="4" t="s">
        <v>627</v>
      </c>
      <c r="G335" s="4" t="s">
        <v>610</v>
      </c>
    </row>
    <row r="336" spans="1:7" ht="21.75">
      <c r="A336" s="4">
        <v>1</v>
      </c>
      <c r="B336" s="5" t="s">
        <v>1060</v>
      </c>
      <c r="C336" s="4">
        <v>10</v>
      </c>
      <c r="D336" s="4" t="s">
        <v>669</v>
      </c>
      <c r="E336" s="9" t="s">
        <v>670</v>
      </c>
      <c r="F336" s="4" t="s">
        <v>958</v>
      </c>
      <c r="G336" s="5"/>
    </row>
    <row r="337" spans="1:7" ht="23.25">
      <c r="A337" s="4">
        <v>2</v>
      </c>
      <c r="B337" s="5" t="s">
        <v>1061</v>
      </c>
      <c r="C337" s="4">
        <v>10</v>
      </c>
      <c r="D337" s="5"/>
      <c r="E337" s="10"/>
      <c r="F337" s="5"/>
      <c r="G337" s="5"/>
    </row>
    <row r="338" spans="1:7" ht="21.75">
      <c r="A338" s="4"/>
      <c r="B338" s="5" t="s">
        <v>1118</v>
      </c>
      <c r="C338" s="4"/>
      <c r="D338" s="5"/>
      <c r="E338" s="5"/>
      <c r="F338" s="5"/>
      <c r="G338" s="5"/>
    </row>
    <row r="339" spans="1:7" ht="21.75">
      <c r="A339" s="4">
        <v>3</v>
      </c>
      <c r="B339" s="5" t="s">
        <v>1119</v>
      </c>
      <c r="C339" s="4">
        <v>40</v>
      </c>
      <c r="D339" s="5"/>
      <c r="E339" s="5"/>
      <c r="F339" s="5"/>
      <c r="G339" s="5"/>
    </row>
    <row r="340" spans="1:7" ht="21.75">
      <c r="A340" s="4">
        <v>4</v>
      </c>
      <c r="B340" t="s">
        <v>1120</v>
      </c>
      <c r="C340" s="4">
        <v>30</v>
      </c>
      <c r="D340" s="4" t="s">
        <v>574</v>
      </c>
      <c r="E340" s="14" t="s">
        <v>575</v>
      </c>
      <c r="F340" s="4" t="s">
        <v>958</v>
      </c>
      <c r="G340" s="5"/>
    </row>
    <row r="341" spans="1:7" ht="21.75">
      <c r="A341" s="4">
        <v>5</v>
      </c>
      <c r="B341" s="5" t="s">
        <v>1121</v>
      </c>
      <c r="C341" s="4">
        <v>10</v>
      </c>
      <c r="D341" s="5"/>
      <c r="E341" s="5"/>
      <c r="F341" s="5"/>
      <c r="G341" s="5"/>
    </row>
    <row r="342" spans="1:7" ht="21.75">
      <c r="A342" s="4">
        <v>6</v>
      </c>
      <c r="B342" s="5" t="s">
        <v>1062</v>
      </c>
      <c r="C342" s="4">
        <v>20</v>
      </c>
      <c r="D342" s="5"/>
      <c r="E342" s="5"/>
      <c r="F342" s="5"/>
      <c r="G342" s="5"/>
    </row>
    <row r="343" spans="1:7" ht="21.75">
      <c r="A343" s="4"/>
      <c r="B343" s="5"/>
      <c r="C343" s="4"/>
      <c r="D343" s="4"/>
      <c r="E343" s="14"/>
      <c r="F343" s="5"/>
      <c r="G343" s="5"/>
    </row>
    <row r="344" spans="1:7" ht="21.75">
      <c r="A344" s="5"/>
      <c r="B344" s="5"/>
      <c r="C344" s="5"/>
      <c r="D344" s="5"/>
      <c r="E344" s="5"/>
      <c r="F344" s="5"/>
      <c r="G344" s="5"/>
    </row>
    <row r="345" spans="1:7" ht="21.75">
      <c r="A345" s="5"/>
      <c r="B345" s="5"/>
      <c r="C345" s="5"/>
      <c r="D345" s="5"/>
      <c r="E345" s="5"/>
      <c r="F345" s="5"/>
      <c r="G345" s="5"/>
    </row>
    <row r="346" spans="1:7" ht="21.75">
      <c r="A346" s="5"/>
      <c r="B346" s="5"/>
      <c r="C346" s="5"/>
      <c r="D346" s="5"/>
      <c r="E346" s="5"/>
      <c r="F346" s="5"/>
      <c r="G346" s="5"/>
    </row>
    <row r="347" spans="1:7" ht="21.75">
      <c r="A347" s="5"/>
      <c r="B347" s="5"/>
      <c r="C347" s="5"/>
      <c r="D347" s="5"/>
      <c r="E347" s="5"/>
      <c r="F347" s="5"/>
      <c r="G347" s="5"/>
    </row>
    <row r="348" spans="1:7" ht="21.75">
      <c r="A348" s="5"/>
      <c r="B348" s="5"/>
      <c r="C348" s="5"/>
      <c r="D348" s="5"/>
      <c r="E348" s="5"/>
      <c r="F348" s="5"/>
      <c r="G348" s="5"/>
    </row>
    <row r="349" spans="1:7" ht="21.75">
      <c r="A349" s="5"/>
      <c r="B349" s="5"/>
      <c r="C349" s="5"/>
      <c r="D349" s="5"/>
      <c r="E349" s="5"/>
      <c r="F349" s="5"/>
      <c r="G349" s="5"/>
    </row>
    <row r="350" spans="1:7" ht="21.75">
      <c r="A350" s="5"/>
      <c r="B350" s="5"/>
      <c r="C350" s="5"/>
      <c r="D350" s="5"/>
      <c r="E350" s="5"/>
      <c r="F350" s="5"/>
      <c r="G350" s="5"/>
    </row>
    <row r="351" spans="1:7" ht="21.75">
      <c r="A351" s="5"/>
      <c r="B351" s="5"/>
      <c r="C351" s="5"/>
      <c r="D351" s="5"/>
      <c r="E351" s="5"/>
      <c r="F351" s="5"/>
      <c r="G351" s="5"/>
    </row>
    <row r="352" spans="1:7" ht="21.75">
      <c r="A352" s="5"/>
      <c r="B352" s="5"/>
      <c r="C352" s="5"/>
      <c r="D352" s="5"/>
      <c r="E352" s="5"/>
      <c r="F352" s="5"/>
      <c r="G352" s="5"/>
    </row>
    <row r="353" spans="1:7" ht="26.25">
      <c r="A353" s="297"/>
      <c r="B353" s="297"/>
      <c r="C353" s="297"/>
      <c r="D353" s="297"/>
      <c r="E353" s="297"/>
      <c r="F353" s="297"/>
      <c r="G353" s="7" t="s">
        <v>981</v>
      </c>
    </row>
    <row r="354" spans="1:7" ht="21.75">
      <c r="A354" s="2" t="s">
        <v>919</v>
      </c>
      <c r="B354" s="2"/>
      <c r="C354" s="4" t="s">
        <v>608</v>
      </c>
      <c r="D354" s="4" t="s">
        <v>871</v>
      </c>
      <c r="E354" s="5" t="s">
        <v>644</v>
      </c>
      <c r="F354" s="9"/>
      <c r="G354" s="2"/>
    </row>
    <row r="355" spans="1:7" ht="21.75">
      <c r="A355" s="2" t="s">
        <v>1005</v>
      </c>
      <c r="B355" s="2"/>
      <c r="C355" s="21" t="s">
        <v>1007</v>
      </c>
      <c r="D355" s="21"/>
      <c r="E355" s="21"/>
      <c r="F355" s="21"/>
      <c r="G355" s="2"/>
    </row>
    <row r="356" spans="1:7" ht="21.75">
      <c r="A356" s="4" t="s">
        <v>604</v>
      </c>
      <c r="B356" s="4" t="s">
        <v>624</v>
      </c>
      <c r="C356" s="4" t="s">
        <v>628</v>
      </c>
      <c r="D356" s="4" t="s">
        <v>625</v>
      </c>
      <c r="E356" s="4" t="s">
        <v>626</v>
      </c>
      <c r="F356" s="4" t="s">
        <v>627</v>
      </c>
      <c r="G356" s="4" t="s">
        <v>610</v>
      </c>
    </row>
    <row r="357" spans="1:7" ht="21.75">
      <c r="A357" s="4">
        <v>1</v>
      </c>
      <c r="B357" s="5" t="s">
        <v>1123</v>
      </c>
      <c r="C357" s="4">
        <v>5</v>
      </c>
      <c r="D357" s="4" t="s">
        <v>565</v>
      </c>
      <c r="E357" s="9" t="s">
        <v>737</v>
      </c>
      <c r="F357" s="4" t="s">
        <v>958</v>
      </c>
      <c r="G357" s="5"/>
    </row>
    <row r="358" spans="1:7" ht="21.75">
      <c r="A358" s="4">
        <v>2</v>
      </c>
      <c r="B358" s="5" t="s">
        <v>1063</v>
      </c>
      <c r="C358" s="4">
        <v>40</v>
      </c>
      <c r="D358" s="4" t="s">
        <v>572</v>
      </c>
      <c r="E358" s="14" t="s">
        <v>738</v>
      </c>
      <c r="F358" s="4" t="s">
        <v>958</v>
      </c>
      <c r="G358" s="5"/>
    </row>
    <row r="359" spans="1:7" ht="21.75">
      <c r="A359" s="4">
        <v>3</v>
      </c>
      <c r="B359" s="5" t="s">
        <v>1105</v>
      </c>
      <c r="C359" s="4">
        <v>20</v>
      </c>
      <c r="D359" s="4" t="s">
        <v>574</v>
      </c>
      <c r="E359" s="14" t="s">
        <v>739</v>
      </c>
      <c r="F359" s="4" t="s">
        <v>958</v>
      </c>
      <c r="G359" s="5"/>
    </row>
    <row r="360" spans="1:7" ht="21.75">
      <c r="A360" s="4">
        <v>4</v>
      </c>
      <c r="B360" s="5" t="s">
        <v>1064</v>
      </c>
      <c r="C360" s="4">
        <v>10</v>
      </c>
      <c r="D360" s="4" t="s">
        <v>585</v>
      </c>
      <c r="E360" s="14" t="s">
        <v>740</v>
      </c>
      <c r="F360" s="4" t="s">
        <v>958</v>
      </c>
      <c r="G360" s="5"/>
    </row>
    <row r="361" spans="1:7" ht="21.75">
      <c r="A361" s="4">
        <v>5</v>
      </c>
      <c r="B361" s="5" t="s">
        <v>1122</v>
      </c>
      <c r="C361" s="4">
        <v>5</v>
      </c>
      <c r="D361" s="5"/>
      <c r="E361" s="5"/>
      <c r="F361" s="5"/>
      <c r="G361" s="5"/>
    </row>
    <row r="362" spans="1:7" ht="21.75">
      <c r="A362" s="5"/>
      <c r="B362" s="5"/>
      <c r="C362" s="5"/>
      <c r="D362" s="5"/>
      <c r="E362" s="5"/>
      <c r="F362" s="5"/>
      <c r="G362" s="5"/>
    </row>
    <row r="363" spans="1:7" ht="21.75">
      <c r="A363" s="5"/>
      <c r="C363" s="5"/>
      <c r="D363" s="5"/>
      <c r="E363" s="5"/>
      <c r="F363" s="5"/>
      <c r="G363" s="5"/>
    </row>
    <row r="364" spans="1:7" ht="21.75">
      <c r="A364" s="5"/>
      <c r="B364" s="5"/>
      <c r="C364" s="5"/>
      <c r="D364" s="5"/>
      <c r="E364" s="5"/>
      <c r="F364" s="5"/>
      <c r="G364" s="5"/>
    </row>
    <row r="365" spans="1:7" ht="21.75">
      <c r="A365" s="5"/>
      <c r="B365" s="5"/>
      <c r="C365" s="5"/>
      <c r="D365" s="5"/>
      <c r="E365" s="5"/>
      <c r="F365" s="5"/>
      <c r="G365" s="5"/>
    </row>
    <row r="366" spans="1:7" ht="21.75">
      <c r="A366" s="5"/>
      <c r="B366" s="5"/>
      <c r="C366" s="5"/>
      <c r="D366" s="5"/>
      <c r="E366" s="5"/>
      <c r="F366" s="5"/>
      <c r="G366" s="5"/>
    </row>
    <row r="367" spans="1:7" ht="21.75">
      <c r="A367" s="5"/>
      <c r="B367" s="5"/>
      <c r="C367" s="5"/>
      <c r="D367" s="5"/>
      <c r="E367" s="5"/>
      <c r="F367" s="5"/>
      <c r="G367" s="5"/>
    </row>
    <row r="368" spans="1:7" ht="21.75">
      <c r="A368" s="5"/>
      <c r="B368" s="5"/>
      <c r="C368" s="5"/>
      <c r="D368" s="5"/>
      <c r="E368" s="5"/>
      <c r="F368" s="5"/>
      <c r="G368" s="5"/>
    </row>
    <row r="369" spans="1:7" ht="21.75">
      <c r="A369" s="5"/>
      <c r="B369" s="5"/>
      <c r="C369" s="5"/>
      <c r="D369" s="5"/>
      <c r="E369" s="5"/>
      <c r="F369" s="5"/>
      <c r="G369" s="5"/>
    </row>
    <row r="370" spans="1:7" ht="21.75">
      <c r="A370" s="5"/>
      <c r="B370" s="5"/>
      <c r="C370" s="5"/>
      <c r="D370" s="5"/>
      <c r="E370" s="5"/>
      <c r="F370" s="5"/>
      <c r="G370" s="5"/>
    </row>
    <row r="371" spans="1:7" ht="21.75">
      <c r="A371" s="5"/>
      <c r="B371" s="5"/>
      <c r="C371" s="5"/>
      <c r="D371" s="5"/>
      <c r="E371" s="5"/>
      <c r="F371" s="5"/>
      <c r="G371" s="5"/>
    </row>
    <row r="372" spans="1:7" ht="21.75">
      <c r="A372" s="5"/>
      <c r="B372" s="5"/>
      <c r="C372" s="5"/>
      <c r="D372" s="5"/>
      <c r="E372" s="5"/>
      <c r="F372" s="5"/>
      <c r="G372" s="5"/>
    </row>
    <row r="373" spans="1:7" ht="21.75">
      <c r="A373" s="5"/>
      <c r="B373" s="5"/>
      <c r="C373" s="5"/>
      <c r="D373" s="5"/>
      <c r="E373" s="5"/>
      <c r="F373" s="5"/>
      <c r="G373" s="5"/>
    </row>
    <row r="374" spans="1:7" ht="21.75">
      <c r="A374" s="5"/>
      <c r="B374" s="5"/>
      <c r="C374" s="5"/>
      <c r="D374" s="5"/>
      <c r="E374" s="5"/>
      <c r="F374" s="5"/>
      <c r="G374" s="5"/>
    </row>
    <row r="375" spans="1:7" ht="26.25">
      <c r="A375" s="297"/>
      <c r="B375" s="297"/>
      <c r="C375" s="297"/>
      <c r="D375" s="297"/>
      <c r="E375" s="297"/>
      <c r="F375" s="297"/>
      <c r="G375" s="7" t="s">
        <v>984</v>
      </c>
    </row>
    <row r="376" spans="1:7" ht="21.75">
      <c r="A376" s="2" t="s">
        <v>919</v>
      </c>
      <c r="B376" s="2"/>
      <c r="C376" s="4" t="s">
        <v>608</v>
      </c>
      <c r="D376" s="4" t="s">
        <v>873</v>
      </c>
      <c r="E376" s="5" t="s">
        <v>646</v>
      </c>
      <c r="F376" s="9"/>
      <c r="G376" s="2"/>
    </row>
    <row r="377" spans="1:7" ht="21.75">
      <c r="A377" s="2" t="s">
        <v>1006</v>
      </c>
      <c r="B377" s="2"/>
      <c r="C377" s="21" t="s">
        <v>1007</v>
      </c>
      <c r="D377" s="21"/>
      <c r="E377" s="21"/>
      <c r="F377" s="21"/>
      <c r="G377" s="2"/>
    </row>
    <row r="378" spans="1:7" ht="21.75">
      <c r="A378" s="4" t="s">
        <v>604</v>
      </c>
      <c r="B378" s="4" t="s">
        <v>624</v>
      </c>
      <c r="C378" s="4" t="s">
        <v>628</v>
      </c>
      <c r="D378" s="4" t="s">
        <v>625</v>
      </c>
      <c r="E378" s="4" t="s">
        <v>626</v>
      </c>
      <c r="F378" s="4" t="s">
        <v>627</v>
      </c>
      <c r="G378" s="4" t="s">
        <v>610</v>
      </c>
    </row>
    <row r="379" spans="1:7" ht="21.75">
      <c r="A379" s="4">
        <v>1</v>
      </c>
      <c r="B379" s="5" t="s">
        <v>1124</v>
      </c>
      <c r="C379" s="4">
        <v>5</v>
      </c>
      <c r="D379" s="4" t="s">
        <v>594</v>
      </c>
      <c r="E379" s="9" t="s">
        <v>745</v>
      </c>
      <c r="F379" s="4" t="s">
        <v>958</v>
      </c>
      <c r="G379" s="5"/>
    </row>
    <row r="380" spans="1:7" ht="21.75">
      <c r="A380" s="4">
        <v>2</v>
      </c>
      <c r="B380" s="5" t="s">
        <v>1065</v>
      </c>
      <c r="C380" s="4">
        <v>40</v>
      </c>
      <c r="D380" s="4" t="s">
        <v>595</v>
      </c>
      <c r="E380" s="14" t="s">
        <v>749</v>
      </c>
      <c r="F380" s="4" t="s">
        <v>958</v>
      </c>
      <c r="G380" s="5"/>
    </row>
    <row r="381" spans="1:7" ht="21.75">
      <c r="A381" s="4">
        <v>3</v>
      </c>
      <c r="B381" s="5" t="s">
        <v>1105</v>
      </c>
      <c r="C381" s="4">
        <v>20</v>
      </c>
      <c r="D381" s="4" t="s">
        <v>596</v>
      </c>
      <c r="E381" s="14" t="s">
        <v>747</v>
      </c>
      <c r="F381" s="4" t="s">
        <v>958</v>
      </c>
      <c r="G381" s="5"/>
    </row>
    <row r="382" spans="1:7" ht="21.75">
      <c r="A382" s="4">
        <v>4</v>
      </c>
      <c r="B382" s="5" t="s">
        <v>1064</v>
      </c>
      <c r="C382" s="4">
        <v>10</v>
      </c>
      <c r="D382" s="4" t="s">
        <v>597</v>
      </c>
      <c r="E382" s="14" t="s">
        <v>748</v>
      </c>
      <c r="F382" s="4" t="s">
        <v>958</v>
      </c>
      <c r="G382" s="5"/>
    </row>
    <row r="383" spans="1:7" ht="21.75">
      <c r="A383" s="4">
        <v>5</v>
      </c>
      <c r="B383" s="5" t="s">
        <v>1122</v>
      </c>
      <c r="C383" s="4">
        <v>5</v>
      </c>
      <c r="D383" s="5"/>
      <c r="E383" s="5"/>
      <c r="F383" s="5"/>
      <c r="G383" s="5"/>
    </row>
    <row r="384" spans="1:7" ht="21.75">
      <c r="A384" s="5"/>
      <c r="B384" s="5"/>
      <c r="C384" s="5"/>
      <c r="D384" s="5"/>
      <c r="E384" s="5"/>
      <c r="F384" s="5"/>
      <c r="G384" s="5"/>
    </row>
    <row r="385" spans="1:7" ht="21.75">
      <c r="A385" s="6"/>
      <c r="B385" s="6"/>
      <c r="C385" s="6"/>
      <c r="D385" s="6"/>
      <c r="E385" s="6"/>
      <c r="F385" s="6"/>
      <c r="G385" s="6"/>
    </row>
    <row r="386" spans="1:7" ht="26.25">
      <c r="A386" s="297"/>
      <c r="B386" s="297"/>
      <c r="C386" s="297"/>
      <c r="D386" s="297"/>
      <c r="E386" s="297"/>
      <c r="F386" s="297"/>
      <c r="G386" s="7"/>
    </row>
    <row r="387" spans="1:7" ht="21.75">
      <c r="A387" s="2" t="s">
        <v>919</v>
      </c>
      <c r="B387" s="2"/>
      <c r="C387" s="4" t="s">
        <v>608</v>
      </c>
      <c r="D387" s="4" t="s">
        <v>898</v>
      </c>
      <c r="E387" s="5" t="s">
        <v>899</v>
      </c>
      <c r="F387" s="9"/>
      <c r="G387" s="2"/>
    </row>
    <row r="388" spans="1:7" ht="21.75">
      <c r="A388" s="2" t="s">
        <v>1008</v>
      </c>
      <c r="B388" s="2"/>
      <c r="C388" s="21" t="s">
        <v>1009</v>
      </c>
      <c r="D388" s="21"/>
      <c r="E388" s="21"/>
      <c r="F388" s="21"/>
      <c r="G388" s="2"/>
    </row>
    <row r="389" spans="1:7" ht="21.75">
      <c r="A389" s="4" t="s">
        <v>604</v>
      </c>
      <c r="B389" s="4" t="s">
        <v>624</v>
      </c>
      <c r="C389" s="4" t="s">
        <v>628</v>
      </c>
      <c r="D389" s="4" t="s">
        <v>625</v>
      </c>
      <c r="E389" s="4" t="s">
        <v>626</v>
      </c>
      <c r="F389" s="4" t="s">
        <v>627</v>
      </c>
      <c r="G389" s="4" t="s">
        <v>610</v>
      </c>
    </row>
    <row r="390" spans="1:7" ht="21.75">
      <c r="A390" s="4">
        <v>1</v>
      </c>
      <c r="B390" s="5" t="s">
        <v>327</v>
      </c>
      <c r="C390" s="4">
        <v>5</v>
      </c>
      <c r="D390" s="4" t="s">
        <v>764</v>
      </c>
      <c r="E390" s="9" t="s">
        <v>765</v>
      </c>
      <c r="F390" s="4" t="s">
        <v>958</v>
      </c>
      <c r="G390" s="5"/>
    </row>
    <row r="391" spans="1:7" ht="21.75">
      <c r="A391" s="4">
        <v>2</v>
      </c>
      <c r="B391" s="5" t="s">
        <v>1066</v>
      </c>
      <c r="C391" s="4">
        <v>40</v>
      </c>
      <c r="D391" s="5"/>
      <c r="E391" s="5"/>
      <c r="F391" s="5"/>
      <c r="G391" s="5"/>
    </row>
    <row r="392" spans="1:7" ht="21.75">
      <c r="A392" s="4">
        <v>3</v>
      </c>
      <c r="B392" s="5" t="s">
        <v>1105</v>
      </c>
      <c r="C392" s="4">
        <v>20</v>
      </c>
      <c r="D392" s="5"/>
      <c r="E392" s="5"/>
      <c r="F392" s="5"/>
      <c r="G392" s="5"/>
    </row>
    <row r="393" spans="1:7" ht="23.25">
      <c r="A393" s="4">
        <v>4</v>
      </c>
      <c r="B393" s="5" t="s">
        <v>1064</v>
      </c>
      <c r="C393" s="4">
        <v>10</v>
      </c>
      <c r="D393" s="5"/>
      <c r="E393" s="10"/>
      <c r="F393" s="5"/>
      <c r="G393" s="5"/>
    </row>
    <row r="394" spans="1:7" ht="21.75">
      <c r="A394" s="4">
        <v>5</v>
      </c>
      <c r="B394" s="5" t="s">
        <v>1122</v>
      </c>
      <c r="C394" s="4">
        <v>5</v>
      </c>
      <c r="D394" s="5"/>
      <c r="E394" s="5"/>
      <c r="F394" s="5"/>
      <c r="G394" s="5"/>
    </row>
    <row r="395" spans="1:7" ht="21.75">
      <c r="A395" s="5"/>
      <c r="B395" s="5"/>
      <c r="C395" s="5"/>
      <c r="D395" s="5"/>
      <c r="E395" s="5"/>
      <c r="F395" s="5"/>
      <c r="G395" s="5"/>
    </row>
    <row r="396" spans="1:7" ht="21.75">
      <c r="A396" s="5"/>
      <c r="B396" s="50"/>
      <c r="C396" s="5"/>
      <c r="D396" s="5"/>
      <c r="E396" s="5"/>
      <c r="F396" s="5"/>
      <c r="G396" s="5"/>
    </row>
    <row r="397" spans="1:7" ht="26.25">
      <c r="A397" s="297"/>
      <c r="B397" s="297"/>
      <c r="C397" s="297"/>
      <c r="D397" s="297"/>
      <c r="E397" s="297"/>
      <c r="F397" s="297"/>
      <c r="G397" s="7" t="s">
        <v>987</v>
      </c>
    </row>
    <row r="398" spans="1:7" ht="21.75">
      <c r="A398" s="2" t="s">
        <v>919</v>
      </c>
      <c r="B398" s="2"/>
      <c r="C398" s="4" t="s">
        <v>608</v>
      </c>
      <c r="D398" s="4" t="s">
        <v>900</v>
      </c>
      <c r="E398" s="5" t="s">
        <v>901</v>
      </c>
      <c r="F398" s="9"/>
      <c r="G398" s="2"/>
    </row>
    <row r="399" spans="1:7" ht="21.75">
      <c r="A399" s="2" t="s">
        <v>1010</v>
      </c>
      <c r="B399" s="2"/>
      <c r="C399" s="21" t="s">
        <v>1011</v>
      </c>
      <c r="D399" s="21"/>
      <c r="E399" s="21"/>
      <c r="F399" s="21"/>
      <c r="G399" s="2"/>
    </row>
    <row r="400" spans="1:7" ht="21.75">
      <c r="A400" s="4" t="s">
        <v>604</v>
      </c>
      <c r="B400" s="4" t="s">
        <v>624</v>
      </c>
      <c r="C400" s="4" t="s">
        <v>628</v>
      </c>
      <c r="D400" s="4" t="s">
        <v>625</v>
      </c>
      <c r="E400" s="4" t="s">
        <v>626</v>
      </c>
      <c r="F400" s="4" t="s">
        <v>627</v>
      </c>
      <c r="G400" s="4" t="s">
        <v>610</v>
      </c>
    </row>
    <row r="401" spans="1:7" ht="21.75">
      <c r="A401" s="4">
        <v>1</v>
      </c>
      <c r="B401" s="5" t="s">
        <v>328</v>
      </c>
      <c r="C401" s="4">
        <v>5</v>
      </c>
      <c r="D401" s="4" t="s">
        <v>350</v>
      </c>
      <c r="E401" s="9" t="s">
        <v>685</v>
      </c>
      <c r="F401" s="4" t="s">
        <v>958</v>
      </c>
      <c r="G401" s="5"/>
    </row>
    <row r="402" spans="1:7" ht="21.75">
      <c r="A402" s="4">
        <v>2</v>
      </c>
      <c r="B402" s="5" t="s">
        <v>1067</v>
      </c>
      <c r="C402" s="4">
        <v>40</v>
      </c>
      <c r="D402" s="5"/>
      <c r="E402" s="5"/>
      <c r="F402" s="5"/>
      <c r="G402" s="5"/>
    </row>
    <row r="403" spans="1:7" ht="21.75">
      <c r="A403" s="4">
        <v>3</v>
      </c>
      <c r="B403" s="5" t="s">
        <v>1105</v>
      </c>
      <c r="C403" s="4">
        <v>20</v>
      </c>
      <c r="D403" s="5"/>
      <c r="E403" s="5"/>
      <c r="F403" s="5"/>
      <c r="G403" s="5"/>
    </row>
    <row r="404" spans="1:7" ht="23.25">
      <c r="A404" s="4">
        <v>4</v>
      </c>
      <c r="B404" s="5" t="s">
        <v>1064</v>
      </c>
      <c r="C404" s="4">
        <v>10</v>
      </c>
      <c r="D404" s="5"/>
      <c r="E404" s="10"/>
      <c r="F404" s="5"/>
      <c r="G404" s="5"/>
    </row>
    <row r="405" spans="1:7" ht="21.75">
      <c r="A405" s="4">
        <v>5</v>
      </c>
      <c r="B405" s="5" t="s">
        <v>1122</v>
      </c>
      <c r="C405" s="4">
        <v>5</v>
      </c>
      <c r="D405" s="5"/>
      <c r="E405" s="5"/>
      <c r="F405" s="5"/>
      <c r="G405" s="5"/>
    </row>
    <row r="406" spans="1:7" ht="21.75">
      <c r="A406" s="5"/>
      <c r="B406" s="5"/>
      <c r="C406" s="5"/>
      <c r="D406" s="5"/>
      <c r="E406" s="5"/>
      <c r="F406" s="5"/>
      <c r="G406" s="5"/>
    </row>
    <row r="407" spans="1:7" ht="21.75">
      <c r="A407" s="6"/>
      <c r="B407" s="6"/>
      <c r="C407" s="6"/>
      <c r="D407" s="6"/>
      <c r="E407" s="6"/>
      <c r="F407" s="6"/>
      <c r="G407" s="6"/>
    </row>
    <row r="408" spans="1:7" ht="26.25">
      <c r="A408" s="297"/>
      <c r="B408" s="297"/>
      <c r="C408" s="297"/>
      <c r="D408" s="297"/>
      <c r="E408" s="297"/>
      <c r="F408" s="297"/>
      <c r="G408" s="7"/>
    </row>
    <row r="409" spans="1:7" ht="21.75">
      <c r="A409" s="2" t="s">
        <v>919</v>
      </c>
      <c r="B409" s="2"/>
      <c r="C409" s="4" t="s">
        <v>608</v>
      </c>
      <c r="D409" s="4" t="s">
        <v>869</v>
      </c>
      <c r="E409" s="5" t="s">
        <v>870</v>
      </c>
      <c r="F409" s="9"/>
      <c r="G409" s="2"/>
    </row>
    <row r="410" spans="1:7" ht="21.75">
      <c r="A410" s="2" t="s">
        <v>1012</v>
      </c>
      <c r="B410" s="2"/>
      <c r="C410" s="21" t="s">
        <v>1013</v>
      </c>
      <c r="D410" s="21"/>
      <c r="E410" s="21"/>
      <c r="F410" s="21"/>
      <c r="G410" s="2"/>
    </row>
    <row r="411" spans="1:7" ht="21.75">
      <c r="A411" s="4" t="s">
        <v>604</v>
      </c>
      <c r="B411" s="4" t="s">
        <v>624</v>
      </c>
      <c r="C411" s="4" t="s">
        <v>628</v>
      </c>
      <c r="D411" s="4" t="s">
        <v>625</v>
      </c>
      <c r="E411" s="4" t="s">
        <v>626</v>
      </c>
      <c r="F411" s="4" t="s">
        <v>627</v>
      </c>
      <c r="G411" s="4" t="s">
        <v>610</v>
      </c>
    </row>
    <row r="412" spans="1:7" ht="21.75">
      <c r="A412" s="4">
        <v>1</v>
      </c>
      <c r="B412" s="5" t="s">
        <v>329</v>
      </c>
      <c r="C412" s="4">
        <v>5</v>
      </c>
      <c r="D412" s="4" t="s">
        <v>553</v>
      </c>
      <c r="E412" s="9" t="s">
        <v>554</v>
      </c>
      <c r="F412" s="4" t="s">
        <v>958</v>
      </c>
      <c r="G412" s="5"/>
    </row>
    <row r="413" spans="1:7" ht="21.75">
      <c r="A413" s="4">
        <v>2</v>
      </c>
      <c r="B413" s="5" t="s">
        <v>1068</v>
      </c>
      <c r="C413" s="4">
        <v>40</v>
      </c>
      <c r="D413" s="4" t="s">
        <v>557</v>
      </c>
      <c r="E413" s="14" t="s">
        <v>558</v>
      </c>
      <c r="F413" s="4" t="s">
        <v>958</v>
      </c>
      <c r="G413" s="5"/>
    </row>
    <row r="414" spans="1:7" ht="21.75">
      <c r="A414" s="4">
        <v>3</v>
      </c>
      <c r="B414" s="5" t="s">
        <v>1105</v>
      </c>
      <c r="C414" s="4">
        <v>20</v>
      </c>
      <c r="D414" s="4" t="s">
        <v>562</v>
      </c>
      <c r="E414" s="14" t="s">
        <v>563</v>
      </c>
      <c r="F414" s="4" t="s">
        <v>958</v>
      </c>
      <c r="G414" s="5"/>
    </row>
    <row r="415" spans="1:7" ht="23.25">
      <c r="A415" s="4">
        <v>4</v>
      </c>
      <c r="B415" s="5" t="s">
        <v>1064</v>
      </c>
      <c r="C415" s="4">
        <v>10</v>
      </c>
      <c r="D415" s="5"/>
      <c r="E415" s="10"/>
      <c r="F415" s="5"/>
      <c r="G415" s="5"/>
    </row>
    <row r="416" spans="1:7" ht="21.75">
      <c r="A416" s="4">
        <v>5</v>
      </c>
      <c r="B416" s="5" t="s">
        <v>1122</v>
      </c>
      <c r="C416" s="4">
        <v>5</v>
      </c>
      <c r="D416" s="5"/>
      <c r="E416" s="5"/>
      <c r="F416" s="5"/>
      <c r="G416" s="5"/>
    </row>
    <row r="417" spans="1:7" ht="21.75">
      <c r="A417" s="5"/>
      <c r="B417" s="5"/>
      <c r="C417" s="5"/>
      <c r="D417" s="5"/>
      <c r="E417" s="5"/>
      <c r="F417" s="5"/>
      <c r="G417" s="5"/>
    </row>
    <row r="418" spans="1:7" ht="21.75">
      <c r="A418" s="5"/>
      <c r="B418" s="50"/>
      <c r="C418" s="5"/>
      <c r="D418" s="5"/>
      <c r="E418" s="5"/>
      <c r="F418" s="5"/>
      <c r="G418" s="5"/>
    </row>
    <row r="419" spans="1:7" ht="26.25">
      <c r="A419" s="297"/>
      <c r="B419" s="297"/>
      <c r="C419" s="297"/>
      <c r="D419" s="297"/>
      <c r="E419" s="297"/>
      <c r="F419" s="297"/>
      <c r="G419" s="7" t="s">
        <v>990</v>
      </c>
    </row>
    <row r="420" spans="1:7" ht="21.75">
      <c r="A420" s="2" t="s">
        <v>919</v>
      </c>
      <c r="B420" s="2"/>
      <c r="C420" s="4" t="s">
        <v>608</v>
      </c>
      <c r="D420" s="4" t="s">
        <v>872</v>
      </c>
      <c r="E420" s="23" t="s">
        <v>895</v>
      </c>
      <c r="F420" s="9"/>
      <c r="G420" s="2"/>
    </row>
    <row r="421" spans="1:7" ht="21.75">
      <c r="A421" s="2" t="s">
        <v>1014</v>
      </c>
      <c r="B421" s="2"/>
      <c r="C421" s="21" t="s">
        <v>1011</v>
      </c>
      <c r="D421" s="21"/>
      <c r="E421" s="21"/>
      <c r="F421" s="21"/>
      <c r="G421" s="2"/>
    </row>
    <row r="422" spans="1:7" ht="21.75">
      <c r="A422" s="4" t="s">
        <v>604</v>
      </c>
      <c r="B422" s="4" t="s">
        <v>624</v>
      </c>
      <c r="C422" s="4" t="s">
        <v>628</v>
      </c>
      <c r="D422" s="4" t="s">
        <v>625</v>
      </c>
      <c r="E422" s="4" t="s">
        <v>626</v>
      </c>
      <c r="F422" s="4" t="s">
        <v>627</v>
      </c>
      <c r="G422" s="4" t="s">
        <v>610</v>
      </c>
    </row>
    <row r="423" spans="1:7" ht="21.75">
      <c r="A423" s="4">
        <v>1</v>
      </c>
      <c r="B423" s="5" t="s">
        <v>330</v>
      </c>
      <c r="C423" s="4">
        <v>5</v>
      </c>
      <c r="D423" s="4" t="s">
        <v>590</v>
      </c>
      <c r="E423" s="9" t="s">
        <v>741</v>
      </c>
      <c r="F423" s="4" t="s">
        <v>958</v>
      </c>
      <c r="G423" s="5"/>
    </row>
    <row r="424" spans="1:7" ht="21.75">
      <c r="A424" s="4">
        <v>2</v>
      </c>
      <c r="B424" s="5" t="s">
        <v>1069</v>
      </c>
      <c r="C424" s="4">
        <v>40</v>
      </c>
      <c r="D424" s="4" t="s">
        <v>591</v>
      </c>
      <c r="E424" s="14" t="s">
        <v>742</v>
      </c>
      <c r="F424" s="4" t="s">
        <v>958</v>
      </c>
      <c r="G424" s="5"/>
    </row>
    <row r="425" spans="1:7" ht="21.75">
      <c r="A425" s="4">
        <v>3</v>
      </c>
      <c r="B425" s="5" t="s">
        <v>1105</v>
      </c>
      <c r="C425" s="4">
        <v>20</v>
      </c>
      <c r="D425" s="4" t="s">
        <v>592</v>
      </c>
      <c r="E425" s="14" t="s">
        <v>743</v>
      </c>
      <c r="F425" s="4" t="s">
        <v>958</v>
      </c>
      <c r="G425" s="5"/>
    </row>
    <row r="426" spans="1:7" ht="21.75">
      <c r="A426" s="4">
        <v>4</v>
      </c>
      <c r="B426" s="5" t="s">
        <v>1064</v>
      </c>
      <c r="C426" s="4">
        <v>10</v>
      </c>
      <c r="D426" s="4" t="s">
        <v>593</v>
      </c>
      <c r="E426" s="29" t="s">
        <v>744</v>
      </c>
      <c r="F426" s="4" t="s">
        <v>958</v>
      </c>
      <c r="G426" s="5"/>
    </row>
    <row r="427" spans="1:7" ht="21.75">
      <c r="A427" s="4">
        <v>5</v>
      </c>
      <c r="B427" s="5" t="s">
        <v>1122</v>
      </c>
      <c r="C427" s="4">
        <v>5</v>
      </c>
      <c r="D427" s="5"/>
      <c r="E427" s="5"/>
      <c r="F427" s="5"/>
      <c r="G427" s="5"/>
    </row>
    <row r="428" spans="1:7" ht="21.75">
      <c r="A428" s="5"/>
      <c r="B428" s="5"/>
      <c r="C428" s="5"/>
      <c r="D428" s="5"/>
      <c r="E428" s="5"/>
      <c r="F428" s="5"/>
      <c r="G428" s="5"/>
    </row>
    <row r="429" spans="1:7" ht="21.75">
      <c r="A429" s="6"/>
      <c r="B429" s="6"/>
      <c r="C429" s="6"/>
      <c r="D429" s="6"/>
      <c r="E429" s="6"/>
      <c r="F429" s="6"/>
      <c r="G429" s="6"/>
    </row>
    <row r="430" spans="1:7" ht="26.25">
      <c r="A430" s="297"/>
      <c r="B430" s="297"/>
      <c r="C430" s="297"/>
      <c r="D430" s="297"/>
      <c r="E430" s="297"/>
      <c r="F430" s="297"/>
      <c r="G430" s="7"/>
    </row>
    <row r="431" spans="1:7" ht="21.75">
      <c r="A431" s="2" t="s">
        <v>919</v>
      </c>
      <c r="B431" s="2"/>
      <c r="C431" s="4" t="s">
        <v>608</v>
      </c>
      <c r="D431" s="4" t="s">
        <v>903</v>
      </c>
      <c r="E431" s="5" t="s">
        <v>642</v>
      </c>
      <c r="F431" s="9"/>
      <c r="G431" s="2"/>
    </row>
    <row r="432" spans="1:7" ht="21.75">
      <c r="A432" s="2" t="s">
        <v>1015</v>
      </c>
      <c r="B432" s="2"/>
      <c r="C432" s="21" t="s">
        <v>1011</v>
      </c>
      <c r="D432" s="21"/>
      <c r="E432" s="21"/>
      <c r="F432" s="21"/>
      <c r="G432" s="2"/>
    </row>
    <row r="433" spans="1:7" ht="21.75">
      <c r="A433" s="4" t="s">
        <v>604</v>
      </c>
      <c r="B433" s="4" t="s">
        <v>624</v>
      </c>
      <c r="C433" s="4" t="s">
        <v>628</v>
      </c>
      <c r="D433" s="4" t="s">
        <v>625</v>
      </c>
      <c r="E433" s="4" t="s">
        <v>626</v>
      </c>
      <c r="F433" s="4" t="s">
        <v>627</v>
      </c>
      <c r="G433" s="4" t="s">
        <v>610</v>
      </c>
    </row>
    <row r="434" spans="1:7" ht="21.75">
      <c r="A434" s="4">
        <v>1</v>
      </c>
      <c r="B434" s="5" t="s">
        <v>331</v>
      </c>
      <c r="C434" s="4">
        <v>5</v>
      </c>
      <c r="D434" s="4" t="s">
        <v>762</v>
      </c>
      <c r="E434" s="9" t="s">
        <v>763</v>
      </c>
      <c r="F434" s="4" t="s">
        <v>958</v>
      </c>
      <c r="G434" s="5"/>
    </row>
    <row r="435" spans="1:7" ht="23.25">
      <c r="A435" s="4">
        <v>2</v>
      </c>
      <c r="B435" s="5" t="s">
        <v>1070</v>
      </c>
      <c r="C435" s="4">
        <v>40</v>
      </c>
      <c r="D435" s="5"/>
      <c r="E435" s="10"/>
      <c r="F435" s="5"/>
      <c r="G435" s="5"/>
    </row>
    <row r="436" spans="1:7" ht="21.75">
      <c r="A436" s="4">
        <v>3</v>
      </c>
      <c r="B436" s="5" t="s">
        <v>332</v>
      </c>
      <c r="C436" s="4">
        <v>20</v>
      </c>
      <c r="D436" s="5"/>
      <c r="E436" s="5"/>
      <c r="F436" s="5"/>
      <c r="G436" s="5"/>
    </row>
    <row r="437" spans="1:7" ht="21.75">
      <c r="A437" s="4">
        <v>4</v>
      </c>
      <c r="B437" s="5" t="s">
        <v>1064</v>
      </c>
      <c r="C437" s="4">
        <v>10</v>
      </c>
      <c r="D437" s="5"/>
      <c r="E437" s="5"/>
      <c r="F437" s="5"/>
      <c r="G437" s="5"/>
    </row>
    <row r="438" spans="1:7" ht="21.75">
      <c r="A438" s="4">
        <v>5</v>
      </c>
      <c r="B438" s="5" t="s">
        <v>1122</v>
      </c>
      <c r="C438" s="4">
        <v>5</v>
      </c>
      <c r="D438" s="5"/>
      <c r="E438" s="5"/>
      <c r="F438" s="5"/>
      <c r="G438" s="5"/>
    </row>
    <row r="439" spans="1:7" ht="21.75">
      <c r="A439" s="5"/>
      <c r="B439" s="5"/>
      <c r="C439" s="5"/>
      <c r="D439" s="5"/>
      <c r="E439" s="5"/>
      <c r="F439" s="5"/>
      <c r="G439" s="5"/>
    </row>
    <row r="440" spans="1:7" ht="21.75">
      <c r="A440" s="5"/>
      <c r="B440" s="5"/>
      <c r="C440" s="5"/>
      <c r="D440" s="5"/>
      <c r="E440" s="5"/>
      <c r="F440" s="5"/>
      <c r="G440" s="5"/>
    </row>
    <row r="441" spans="1:7" ht="26.25">
      <c r="A441" s="297"/>
      <c r="B441" s="297"/>
      <c r="C441" s="297"/>
      <c r="D441" s="297"/>
      <c r="E441" s="297"/>
      <c r="F441" s="297"/>
      <c r="G441" s="7" t="s">
        <v>993</v>
      </c>
    </row>
    <row r="442" spans="1:7" ht="21.75">
      <c r="A442" s="2" t="s">
        <v>919</v>
      </c>
      <c r="B442" s="2"/>
      <c r="C442" s="4" t="s">
        <v>608</v>
      </c>
      <c r="D442" s="4" t="s">
        <v>869</v>
      </c>
      <c r="E442" s="5" t="s">
        <v>870</v>
      </c>
      <c r="F442" s="9"/>
      <c r="G442" s="2"/>
    </row>
    <row r="443" spans="1:7" ht="21.75">
      <c r="A443" s="2" t="s">
        <v>1016</v>
      </c>
      <c r="B443" s="2"/>
      <c r="C443" s="21" t="s">
        <v>1011</v>
      </c>
      <c r="D443" s="21"/>
      <c r="E443" s="21"/>
      <c r="F443" s="21"/>
      <c r="G443" s="2"/>
    </row>
    <row r="444" spans="1:7" ht="21.75">
      <c r="A444" s="4" t="s">
        <v>604</v>
      </c>
      <c r="B444" s="4" t="s">
        <v>624</v>
      </c>
      <c r="C444" s="4" t="s">
        <v>628</v>
      </c>
      <c r="D444" s="4" t="s">
        <v>625</v>
      </c>
      <c r="E444" s="4" t="s">
        <v>626</v>
      </c>
      <c r="F444" s="4" t="s">
        <v>627</v>
      </c>
      <c r="G444" s="4" t="s">
        <v>610</v>
      </c>
    </row>
    <row r="445" spans="1:7" ht="21.75">
      <c r="A445" s="4">
        <v>1</v>
      </c>
      <c r="B445" s="5" t="s">
        <v>333</v>
      </c>
      <c r="C445" s="4">
        <v>5</v>
      </c>
      <c r="D445" s="4" t="s">
        <v>553</v>
      </c>
      <c r="E445" s="9" t="s">
        <v>554</v>
      </c>
      <c r="F445" s="4" t="s">
        <v>958</v>
      </c>
      <c r="G445" s="5"/>
    </row>
    <row r="446" spans="1:7" ht="21.75">
      <c r="A446" s="4">
        <v>2</v>
      </c>
      <c r="B446" s="5" t="s">
        <v>1071</v>
      </c>
      <c r="C446" s="4">
        <v>40</v>
      </c>
      <c r="D446" s="4" t="s">
        <v>557</v>
      </c>
      <c r="E446" s="14" t="s">
        <v>558</v>
      </c>
      <c r="F446" s="4" t="s">
        <v>958</v>
      </c>
      <c r="G446" s="5"/>
    </row>
    <row r="447" spans="1:7" ht="21.75">
      <c r="A447" s="4">
        <v>3</v>
      </c>
      <c r="B447" s="5" t="s">
        <v>1105</v>
      </c>
      <c r="C447" s="4">
        <v>20</v>
      </c>
      <c r="D447" s="4" t="s">
        <v>562</v>
      </c>
      <c r="E447" s="14" t="s">
        <v>563</v>
      </c>
      <c r="F447" s="4" t="s">
        <v>958</v>
      </c>
      <c r="G447" s="5"/>
    </row>
    <row r="448" spans="1:7" ht="21.75">
      <c r="A448" s="4">
        <v>4</v>
      </c>
      <c r="B448" s="5" t="s">
        <v>1064</v>
      </c>
      <c r="C448" s="4">
        <v>10</v>
      </c>
      <c r="D448" s="5"/>
      <c r="E448" s="5"/>
      <c r="F448" s="5"/>
      <c r="G448" s="5"/>
    </row>
    <row r="449" spans="1:7" ht="21.75">
      <c r="A449" s="4">
        <v>5</v>
      </c>
      <c r="B449" s="5" t="s">
        <v>1122</v>
      </c>
      <c r="C449" s="4">
        <v>5</v>
      </c>
      <c r="D449" s="5"/>
      <c r="E449" s="5"/>
      <c r="F449" s="5"/>
      <c r="G449" s="5"/>
    </row>
    <row r="450" spans="1:7" ht="21.75">
      <c r="A450" s="5"/>
      <c r="B450" s="5"/>
      <c r="C450" s="5"/>
      <c r="D450" s="5"/>
      <c r="E450" s="5"/>
      <c r="F450" s="5"/>
      <c r="G450" s="5"/>
    </row>
    <row r="451" spans="1:7" ht="21.75">
      <c r="A451" s="6"/>
      <c r="B451" s="6"/>
      <c r="C451" s="6"/>
      <c r="D451" s="6"/>
      <c r="E451" s="6"/>
      <c r="F451" s="6"/>
      <c r="G451" s="6"/>
    </row>
    <row r="452" spans="1:7" ht="26.25">
      <c r="A452" s="297"/>
      <c r="B452" s="297"/>
      <c r="C452" s="297"/>
      <c r="D452" s="297"/>
      <c r="E452" s="297"/>
      <c r="F452" s="297"/>
      <c r="G452" s="7"/>
    </row>
    <row r="453" spans="1:7" ht="21.75">
      <c r="A453" s="2" t="s">
        <v>919</v>
      </c>
      <c r="B453" s="2"/>
      <c r="C453" s="4" t="s">
        <v>608</v>
      </c>
      <c r="D453" s="4" t="s">
        <v>869</v>
      </c>
      <c r="E453" s="5" t="s">
        <v>870</v>
      </c>
      <c r="F453" s="9"/>
      <c r="G453" s="2"/>
    </row>
    <row r="454" spans="1:7" ht="21.75">
      <c r="A454" s="2" t="s">
        <v>1017</v>
      </c>
      <c r="B454" s="2"/>
      <c r="C454" s="21" t="s">
        <v>1011</v>
      </c>
      <c r="D454" s="21"/>
      <c r="E454" s="21"/>
      <c r="F454" s="21"/>
      <c r="G454" s="2"/>
    </row>
    <row r="455" spans="1:7" ht="21.75">
      <c r="A455" s="4" t="s">
        <v>604</v>
      </c>
      <c r="B455" s="4" t="s">
        <v>624</v>
      </c>
      <c r="C455" s="4" t="s">
        <v>628</v>
      </c>
      <c r="D455" s="4" t="s">
        <v>625</v>
      </c>
      <c r="E455" s="4" t="s">
        <v>626</v>
      </c>
      <c r="F455" s="4" t="s">
        <v>627</v>
      </c>
      <c r="G455" s="4" t="s">
        <v>610</v>
      </c>
    </row>
    <row r="456" spans="1:7" ht="21.75">
      <c r="A456" s="4">
        <v>1</v>
      </c>
      <c r="B456" s="5" t="s">
        <v>334</v>
      </c>
      <c r="C456" s="4">
        <v>5</v>
      </c>
      <c r="D456" s="4" t="s">
        <v>553</v>
      </c>
      <c r="E456" s="9" t="s">
        <v>554</v>
      </c>
      <c r="F456" s="4" t="s">
        <v>958</v>
      </c>
      <c r="G456" s="5"/>
    </row>
    <row r="457" spans="1:7" ht="21.75">
      <c r="A457" s="4">
        <v>2</v>
      </c>
      <c r="B457" s="5" t="s">
        <v>1072</v>
      </c>
      <c r="C457" s="4">
        <v>40</v>
      </c>
      <c r="D457" s="4" t="s">
        <v>557</v>
      </c>
      <c r="E457" s="14" t="s">
        <v>558</v>
      </c>
      <c r="F457" s="4" t="s">
        <v>958</v>
      </c>
      <c r="G457" s="5"/>
    </row>
    <row r="458" spans="1:7" ht="21.75">
      <c r="A458" s="4">
        <v>3</v>
      </c>
      <c r="B458" s="5" t="s">
        <v>1105</v>
      </c>
      <c r="C458" s="4">
        <v>20</v>
      </c>
      <c r="D458" s="4" t="s">
        <v>562</v>
      </c>
      <c r="E458" s="14" t="s">
        <v>563</v>
      </c>
      <c r="F458" s="4" t="s">
        <v>958</v>
      </c>
      <c r="G458" s="5"/>
    </row>
    <row r="459" spans="1:7" ht="21.75">
      <c r="A459" s="4">
        <v>4</v>
      </c>
      <c r="B459" s="5" t="s">
        <v>1064</v>
      </c>
      <c r="C459" s="4">
        <v>10</v>
      </c>
      <c r="D459" s="5"/>
      <c r="E459" s="5"/>
      <c r="F459" s="5"/>
      <c r="G459" s="5"/>
    </row>
    <row r="460" spans="1:7" ht="21.75">
      <c r="A460" s="4">
        <v>5</v>
      </c>
      <c r="B460" s="5" t="s">
        <v>1122</v>
      </c>
      <c r="C460" s="4">
        <v>5</v>
      </c>
      <c r="D460" s="5"/>
      <c r="E460" s="5"/>
      <c r="F460" s="5"/>
      <c r="G460" s="5"/>
    </row>
    <row r="461" spans="1:7" ht="21.75">
      <c r="A461" s="5"/>
      <c r="B461" s="5"/>
      <c r="C461" s="5"/>
      <c r="D461" s="5"/>
      <c r="E461" s="5"/>
      <c r="F461" s="5"/>
      <c r="G461" s="5"/>
    </row>
    <row r="462" spans="1:7" ht="21.75">
      <c r="A462" s="5"/>
      <c r="B462" s="5"/>
      <c r="C462" s="5"/>
      <c r="D462" s="5"/>
      <c r="E462" s="5"/>
      <c r="F462" s="5"/>
      <c r="G462" s="5"/>
    </row>
    <row r="463" spans="1:7" ht="26.25">
      <c r="A463" s="297"/>
      <c r="B463" s="297"/>
      <c r="C463" s="297"/>
      <c r="D463" s="297"/>
      <c r="E463" s="297"/>
      <c r="F463" s="297"/>
      <c r="G463" s="7" t="s">
        <v>996</v>
      </c>
    </row>
    <row r="464" spans="1:7" ht="21.75">
      <c r="A464" s="2" t="s">
        <v>919</v>
      </c>
      <c r="B464" s="2"/>
      <c r="C464" s="4" t="s">
        <v>608</v>
      </c>
      <c r="D464" s="4" t="s">
        <v>869</v>
      </c>
      <c r="E464" s="5" t="s">
        <v>870</v>
      </c>
      <c r="F464" s="9"/>
      <c r="G464" s="2"/>
    </row>
    <row r="465" spans="1:7" ht="21.75">
      <c r="A465" s="2" t="s">
        <v>1018</v>
      </c>
      <c r="B465" s="2"/>
      <c r="C465" s="21" t="s">
        <v>1011</v>
      </c>
      <c r="D465" s="21"/>
      <c r="E465" s="21"/>
      <c r="F465" s="21"/>
      <c r="G465" s="2"/>
    </row>
    <row r="466" spans="1:7" ht="21.75">
      <c r="A466" s="4" t="s">
        <v>604</v>
      </c>
      <c r="B466" s="4" t="s">
        <v>624</v>
      </c>
      <c r="C466" s="4" t="s">
        <v>628</v>
      </c>
      <c r="D466" s="4" t="s">
        <v>625</v>
      </c>
      <c r="E466" s="4" t="s">
        <v>626</v>
      </c>
      <c r="F466" s="4" t="s">
        <v>627</v>
      </c>
      <c r="G466" s="4" t="s">
        <v>610</v>
      </c>
    </row>
    <row r="467" spans="1:7" ht="21.75">
      <c r="A467" s="4">
        <v>1</v>
      </c>
      <c r="B467" s="5" t="s">
        <v>335</v>
      </c>
      <c r="C467" s="4">
        <v>5</v>
      </c>
      <c r="D467" s="5"/>
      <c r="E467" s="5"/>
      <c r="F467" s="5"/>
      <c r="G467" s="5"/>
    </row>
    <row r="468" spans="1:7" ht="23.25">
      <c r="A468" s="4">
        <v>2</v>
      </c>
      <c r="B468" s="5" t="s">
        <v>1073</v>
      </c>
      <c r="C468" s="4">
        <v>40</v>
      </c>
      <c r="D468" s="5"/>
      <c r="E468" s="10"/>
      <c r="F468" s="5"/>
      <c r="G468" s="5"/>
    </row>
    <row r="469" spans="1:7" ht="21.75">
      <c r="A469" s="4">
        <v>3</v>
      </c>
      <c r="B469" s="5" t="s">
        <v>336</v>
      </c>
      <c r="C469" s="4">
        <v>20</v>
      </c>
      <c r="D469" s="5"/>
      <c r="E469" s="5"/>
      <c r="F469" s="5"/>
      <c r="G469" s="5"/>
    </row>
    <row r="470" spans="1:7" ht="21.75">
      <c r="A470" s="4">
        <v>4</v>
      </c>
      <c r="B470" s="5" t="s">
        <v>1074</v>
      </c>
      <c r="C470" s="4">
        <v>10</v>
      </c>
      <c r="D470" s="5"/>
      <c r="E470" s="4" t="s">
        <v>998</v>
      </c>
      <c r="F470" s="5"/>
      <c r="G470" s="5"/>
    </row>
    <row r="471" spans="1:7" ht="21.75">
      <c r="A471" s="4">
        <v>5</v>
      </c>
      <c r="B471" s="5" t="s">
        <v>1122</v>
      </c>
      <c r="C471" s="4">
        <v>5</v>
      </c>
      <c r="D471" s="5"/>
      <c r="E471" s="5"/>
      <c r="F471" s="5"/>
      <c r="G471" s="5"/>
    </row>
    <row r="472" spans="1:7" ht="21.75">
      <c r="A472" s="5"/>
      <c r="B472" s="5"/>
      <c r="C472" s="5"/>
      <c r="D472" s="5"/>
      <c r="E472" s="5"/>
      <c r="F472" s="5"/>
      <c r="G472" s="5"/>
    </row>
    <row r="473" spans="1:7" ht="21.75">
      <c r="A473" s="5"/>
      <c r="B473" s="5"/>
      <c r="C473" s="5"/>
      <c r="D473" s="5"/>
      <c r="E473" s="5"/>
      <c r="F473" s="5"/>
      <c r="G473" s="5"/>
    </row>
    <row r="474" spans="1:7" ht="21.75">
      <c r="A474" s="5"/>
      <c r="B474" s="5"/>
      <c r="C474" s="5"/>
      <c r="D474" s="5"/>
      <c r="E474" s="5"/>
      <c r="F474" s="5"/>
      <c r="G474" s="5"/>
    </row>
    <row r="475" spans="1:7" ht="21.75">
      <c r="A475" s="5"/>
      <c r="B475" s="5"/>
      <c r="C475" s="5"/>
      <c r="D475" s="5"/>
      <c r="E475" s="5"/>
      <c r="F475" s="5"/>
      <c r="G475" s="5"/>
    </row>
    <row r="476" spans="1:7" ht="21.75">
      <c r="A476" s="5"/>
      <c r="B476" s="5"/>
      <c r="C476" s="5"/>
      <c r="D476" s="5"/>
      <c r="E476" s="5"/>
      <c r="F476" s="5"/>
      <c r="G476" s="5"/>
    </row>
    <row r="477" spans="1:7" ht="21.75">
      <c r="A477" s="5"/>
      <c r="B477" s="5"/>
      <c r="C477" s="5"/>
      <c r="D477" s="5"/>
      <c r="E477" s="5"/>
      <c r="F477" s="5"/>
      <c r="G477" s="5"/>
    </row>
    <row r="478" spans="1:7" ht="21.75">
      <c r="A478" s="5"/>
      <c r="B478" s="5"/>
      <c r="C478" s="5"/>
      <c r="D478" s="5"/>
      <c r="E478" s="5"/>
      <c r="F478" s="5"/>
      <c r="G478" s="5"/>
    </row>
    <row r="479" spans="1:7" ht="21.75">
      <c r="A479" s="5"/>
      <c r="B479" s="5"/>
      <c r="C479" s="5"/>
      <c r="D479" s="5"/>
      <c r="E479" s="5"/>
      <c r="F479" s="5"/>
      <c r="G479" s="5"/>
    </row>
    <row r="480" spans="1:7" ht="21.75">
      <c r="A480" s="5"/>
      <c r="B480" s="5"/>
      <c r="C480" s="5"/>
      <c r="D480" s="5"/>
      <c r="E480" s="5"/>
      <c r="F480" s="5"/>
      <c r="G480" s="5"/>
    </row>
    <row r="481" spans="1:7" ht="21.75">
      <c r="A481" s="5"/>
      <c r="B481" s="5"/>
      <c r="C481" s="5"/>
      <c r="D481" s="5"/>
      <c r="E481" s="5"/>
      <c r="F481" s="5"/>
      <c r="G481" s="5"/>
    </row>
    <row r="482" spans="1:7" ht="21.75">
      <c r="A482" s="5"/>
      <c r="B482" s="5"/>
      <c r="C482" s="5"/>
      <c r="D482" s="5"/>
      <c r="E482" s="5"/>
      <c r="F482" s="5"/>
      <c r="G482" s="5"/>
    </row>
    <row r="483" spans="1:7" ht="21.75">
      <c r="A483" s="5"/>
      <c r="B483" s="5"/>
      <c r="C483" s="5"/>
      <c r="D483" s="5"/>
      <c r="E483" s="5"/>
      <c r="F483" s="5"/>
      <c r="G483" s="5"/>
    </row>
    <row r="484" spans="1:7" ht="21.75">
      <c r="A484" s="5"/>
      <c r="B484" s="5"/>
      <c r="C484" s="5"/>
      <c r="D484" s="5"/>
      <c r="E484" s="5"/>
      <c r="F484" s="5"/>
      <c r="G484" s="5"/>
    </row>
  </sheetData>
  <mergeCells count="32">
    <mergeCell ref="A430:F430"/>
    <mergeCell ref="A441:F441"/>
    <mergeCell ref="A452:F452"/>
    <mergeCell ref="A463:F463"/>
    <mergeCell ref="A386:F386"/>
    <mergeCell ref="A397:F397"/>
    <mergeCell ref="A408:F408"/>
    <mergeCell ref="A419:F419"/>
    <mergeCell ref="A318:F318"/>
    <mergeCell ref="A331:F331"/>
    <mergeCell ref="A353:F353"/>
    <mergeCell ref="A375:F375"/>
    <mergeCell ref="A1:F1"/>
    <mergeCell ref="A45:F45"/>
    <mergeCell ref="A57:F57"/>
    <mergeCell ref="A23:F23"/>
    <mergeCell ref="A35:F35"/>
    <mergeCell ref="A67:F67"/>
    <mergeCell ref="A89:F89"/>
    <mergeCell ref="A100:F100"/>
    <mergeCell ref="A177:F177"/>
    <mergeCell ref="A199:F199"/>
    <mergeCell ref="A111:F111"/>
    <mergeCell ref="A133:F133"/>
    <mergeCell ref="A144:F144"/>
    <mergeCell ref="A155:F155"/>
    <mergeCell ref="A166:F166"/>
    <mergeCell ref="A309:F309"/>
    <mergeCell ref="A221:F221"/>
    <mergeCell ref="A243:F243"/>
    <mergeCell ref="A265:F265"/>
    <mergeCell ref="A287:F287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6"/>
  <sheetViews>
    <sheetView zoomScale="75" zoomScaleNormal="75" workbookViewId="0" topLeftCell="A487">
      <selection activeCell="A498" sqref="A498"/>
    </sheetView>
  </sheetViews>
  <sheetFormatPr defaultColWidth="9.140625" defaultRowHeight="21.75"/>
  <cols>
    <col min="1" max="1" width="5.7109375" style="0" customWidth="1"/>
    <col min="2" max="2" width="7.7109375" style="0" customWidth="1"/>
    <col min="3" max="3" width="47.00390625" style="0" customWidth="1"/>
    <col min="4" max="4" width="7.57421875" style="0" customWidth="1"/>
    <col min="5" max="5" width="7.8515625" style="0" customWidth="1"/>
    <col min="6" max="6" width="9.00390625" style="0" customWidth="1"/>
    <col min="7" max="8" width="9.7109375" style="0" customWidth="1"/>
    <col min="9" max="9" width="29.7109375" style="0" customWidth="1"/>
    <col min="10" max="10" width="7.8515625" style="0" customWidth="1"/>
  </cols>
  <sheetData>
    <row r="1" spans="1:10" ht="26.25">
      <c r="A1" s="306" t="s">
        <v>427</v>
      </c>
      <c r="B1" s="306"/>
      <c r="C1" s="306"/>
      <c r="D1" s="306"/>
      <c r="E1" s="306"/>
      <c r="F1" s="306"/>
      <c r="G1" s="306"/>
      <c r="H1" s="306"/>
      <c r="I1" s="306"/>
      <c r="J1" s="52" t="s">
        <v>1024</v>
      </c>
    </row>
    <row r="2" spans="1:10" ht="21.75">
      <c r="A2" s="288" t="s">
        <v>428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21.75">
      <c r="A3" s="283" t="s">
        <v>418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65.25">
      <c r="A4" s="53" t="s">
        <v>414</v>
      </c>
      <c r="B4" s="53" t="s">
        <v>415</v>
      </c>
      <c r="C4" s="67" t="s">
        <v>626</v>
      </c>
      <c r="D4" s="68" t="s">
        <v>629</v>
      </c>
      <c r="E4" s="67" t="s">
        <v>630</v>
      </c>
      <c r="F4" s="55" t="s">
        <v>416</v>
      </c>
      <c r="G4" s="69" t="s">
        <v>633</v>
      </c>
      <c r="H4" s="54" t="s">
        <v>618</v>
      </c>
      <c r="I4" s="54" t="s">
        <v>1025</v>
      </c>
      <c r="J4" s="53" t="s">
        <v>419</v>
      </c>
    </row>
    <row r="5" spans="1:10" ht="21.75">
      <c r="A5" s="57">
        <v>1</v>
      </c>
      <c r="B5" s="37" t="s">
        <v>663</v>
      </c>
      <c r="C5" s="38" t="s">
        <v>664</v>
      </c>
      <c r="D5" s="37">
        <v>1</v>
      </c>
      <c r="E5" s="37" t="s">
        <v>661</v>
      </c>
      <c r="F5" s="58"/>
      <c r="G5" s="58">
        <f>SUM(G6:G21)</f>
        <v>1044500</v>
      </c>
      <c r="H5" s="42" t="s">
        <v>804</v>
      </c>
      <c r="I5" s="44" t="s">
        <v>805</v>
      </c>
      <c r="J5" s="42">
        <v>3</v>
      </c>
    </row>
    <row r="6" spans="1:10" ht="21.75">
      <c r="A6" s="60"/>
      <c r="B6" s="42"/>
      <c r="C6" s="43" t="s">
        <v>665</v>
      </c>
      <c r="D6" s="42">
        <v>1</v>
      </c>
      <c r="E6" s="42" t="s">
        <v>662</v>
      </c>
      <c r="F6" s="61">
        <v>15000</v>
      </c>
      <c r="G6" s="61">
        <f aca="true" t="shared" si="0" ref="G6:G20">D6*F6</f>
        <v>15000</v>
      </c>
      <c r="H6" s="42"/>
      <c r="I6" s="44"/>
      <c r="J6" s="42"/>
    </row>
    <row r="7" spans="1:10" ht="21.75">
      <c r="A7" s="60"/>
      <c r="B7" s="42"/>
      <c r="C7" s="43" t="s">
        <v>1027</v>
      </c>
      <c r="D7" s="42">
        <v>1</v>
      </c>
      <c r="E7" s="42" t="s">
        <v>357</v>
      </c>
      <c r="F7" s="61">
        <v>4000</v>
      </c>
      <c r="G7" s="61">
        <f t="shared" si="0"/>
        <v>4000</v>
      </c>
      <c r="H7" s="70"/>
      <c r="I7" s="44"/>
      <c r="J7" s="42"/>
    </row>
    <row r="8" spans="1:10" ht="21.75">
      <c r="A8" s="60"/>
      <c r="B8" s="42"/>
      <c r="C8" s="43" t="s">
        <v>1028</v>
      </c>
      <c r="D8" s="42">
        <v>1</v>
      </c>
      <c r="E8" s="42" t="s">
        <v>662</v>
      </c>
      <c r="F8" s="61">
        <v>37000</v>
      </c>
      <c r="G8" s="61">
        <f t="shared" si="0"/>
        <v>37000</v>
      </c>
      <c r="H8" s="42"/>
      <c r="I8" s="44"/>
      <c r="J8" s="42"/>
    </row>
    <row r="9" spans="1:10" ht="21.75">
      <c r="A9" s="60"/>
      <c r="B9" s="42"/>
      <c r="C9" s="43" t="s">
        <v>1029</v>
      </c>
      <c r="D9" s="42">
        <v>1</v>
      </c>
      <c r="E9" s="42" t="s">
        <v>662</v>
      </c>
      <c r="F9" s="61">
        <v>7000</v>
      </c>
      <c r="G9" s="61">
        <f t="shared" si="0"/>
        <v>7000</v>
      </c>
      <c r="H9" s="42"/>
      <c r="I9" s="44"/>
      <c r="J9" s="42"/>
    </row>
    <row r="10" spans="1:10" ht="21.75">
      <c r="A10" s="60"/>
      <c r="B10" s="42"/>
      <c r="C10" s="43" t="s">
        <v>1030</v>
      </c>
      <c r="D10" s="42">
        <v>1</v>
      </c>
      <c r="E10" s="42" t="s">
        <v>662</v>
      </c>
      <c r="F10" s="61">
        <v>25000</v>
      </c>
      <c r="G10" s="61">
        <f t="shared" si="0"/>
        <v>25000</v>
      </c>
      <c r="H10" s="42"/>
      <c r="I10" s="44"/>
      <c r="J10" s="42"/>
    </row>
    <row r="11" spans="1:10" ht="21.75">
      <c r="A11" s="60"/>
      <c r="B11" s="42"/>
      <c r="C11" s="43" t="s">
        <v>358</v>
      </c>
      <c r="D11" s="42">
        <v>1</v>
      </c>
      <c r="E11" s="42" t="s">
        <v>662</v>
      </c>
      <c r="F11" s="61">
        <v>10000</v>
      </c>
      <c r="G11" s="61">
        <f t="shared" si="0"/>
        <v>10000</v>
      </c>
      <c r="H11" s="60"/>
      <c r="I11" s="62"/>
      <c r="J11" s="41"/>
    </row>
    <row r="12" spans="1:10" ht="21.75">
      <c r="A12" s="60"/>
      <c r="B12" s="42"/>
      <c r="C12" s="43" t="s">
        <v>359</v>
      </c>
      <c r="D12" s="42">
        <v>1</v>
      </c>
      <c r="E12" s="42" t="s">
        <v>662</v>
      </c>
      <c r="F12" s="61">
        <v>3500</v>
      </c>
      <c r="G12" s="61">
        <f t="shared" si="0"/>
        <v>3500</v>
      </c>
      <c r="H12" s="60"/>
      <c r="I12" s="62"/>
      <c r="J12" s="41"/>
    </row>
    <row r="13" spans="1:10" ht="21.75">
      <c r="A13" s="60"/>
      <c r="B13" s="42"/>
      <c r="C13" s="43" t="s">
        <v>536</v>
      </c>
      <c r="D13" s="42">
        <v>1</v>
      </c>
      <c r="E13" s="42" t="s">
        <v>662</v>
      </c>
      <c r="F13" s="61">
        <v>35000</v>
      </c>
      <c r="G13" s="61">
        <f t="shared" si="0"/>
        <v>35000</v>
      </c>
      <c r="H13" s="60"/>
      <c r="I13" s="62"/>
      <c r="J13" s="41"/>
    </row>
    <row r="14" spans="1:10" ht="21.75">
      <c r="A14" s="60"/>
      <c r="B14" s="42"/>
      <c r="C14" s="43" t="s">
        <v>537</v>
      </c>
      <c r="D14" s="42">
        <v>1</v>
      </c>
      <c r="E14" s="42" t="s">
        <v>662</v>
      </c>
      <c r="F14" s="61">
        <v>3000</v>
      </c>
      <c r="G14" s="61">
        <f t="shared" si="0"/>
        <v>3000</v>
      </c>
      <c r="H14" s="60"/>
      <c r="I14" s="44"/>
      <c r="J14" s="44"/>
    </row>
    <row r="15" spans="1:10" ht="21.75">
      <c r="A15" s="60"/>
      <c r="B15" s="42"/>
      <c r="C15" s="43" t="s">
        <v>666</v>
      </c>
      <c r="D15" s="42">
        <v>5</v>
      </c>
      <c r="E15" s="42" t="s">
        <v>661</v>
      </c>
      <c r="F15" s="61">
        <v>55000</v>
      </c>
      <c r="G15" s="61">
        <f t="shared" si="0"/>
        <v>275000</v>
      </c>
      <c r="H15" s="62"/>
      <c r="I15" s="62"/>
      <c r="J15" s="44"/>
    </row>
    <row r="16" spans="1:10" ht="21.75">
      <c r="A16" s="60"/>
      <c r="B16" s="42"/>
      <c r="C16" s="43" t="s">
        <v>667</v>
      </c>
      <c r="D16" s="42">
        <v>1</v>
      </c>
      <c r="E16" s="42" t="s">
        <v>661</v>
      </c>
      <c r="F16" s="61">
        <v>150000</v>
      </c>
      <c r="G16" s="61">
        <f t="shared" si="0"/>
        <v>150000</v>
      </c>
      <c r="H16" s="62"/>
      <c r="I16" s="44"/>
      <c r="J16" s="44"/>
    </row>
    <row r="17" spans="1:10" ht="21.75">
      <c r="A17" s="60"/>
      <c r="B17" s="42"/>
      <c r="C17" s="43" t="s">
        <v>360</v>
      </c>
      <c r="D17" s="42">
        <v>1</v>
      </c>
      <c r="E17" s="42" t="s">
        <v>662</v>
      </c>
      <c r="F17" s="61">
        <v>40000</v>
      </c>
      <c r="G17" s="61">
        <f t="shared" si="0"/>
        <v>40000</v>
      </c>
      <c r="H17" s="62"/>
      <c r="I17" s="44"/>
      <c r="J17" s="44"/>
    </row>
    <row r="18" spans="1:10" ht="21.75">
      <c r="A18" s="60"/>
      <c r="B18" s="42"/>
      <c r="C18" s="43" t="s">
        <v>361</v>
      </c>
      <c r="D18" s="42">
        <v>1</v>
      </c>
      <c r="E18" s="42" t="s">
        <v>662</v>
      </c>
      <c r="F18" s="61">
        <v>40000</v>
      </c>
      <c r="G18" s="61">
        <f t="shared" si="0"/>
        <v>40000</v>
      </c>
      <c r="H18" s="62"/>
      <c r="I18" s="44"/>
      <c r="J18" s="44"/>
    </row>
    <row r="19" spans="1:10" ht="21.75">
      <c r="A19" s="60"/>
      <c r="B19" s="42"/>
      <c r="C19" s="43" t="s">
        <v>362</v>
      </c>
      <c r="D19" s="42">
        <v>10</v>
      </c>
      <c r="E19" s="42" t="s">
        <v>662</v>
      </c>
      <c r="F19" s="61">
        <v>30000</v>
      </c>
      <c r="G19" s="61">
        <f t="shared" si="0"/>
        <v>300000</v>
      </c>
      <c r="H19" s="62"/>
      <c r="I19" s="62"/>
      <c r="J19" s="44"/>
    </row>
    <row r="20" spans="1:10" ht="21.75">
      <c r="A20" s="60"/>
      <c r="B20" s="42"/>
      <c r="C20" s="43" t="s">
        <v>363</v>
      </c>
      <c r="D20" s="42">
        <v>1</v>
      </c>
      <c r="E20" s="42" t="s">
        <v>661</v>
      </c>
      <c r="F20" s="61">
        <v>50000</v>
      </c>
      <c r="G20" s="61">
        <f t="shared" si="0"/>
        <v>50000</v>
      </c>
      <c r="H20" s="62"/>
      <c r="I20" s="62"/>
      <c r="J20" s="44"/>
    </row>
    <row r="21" spans="1:10" ht="21.75">
      <c r="A21" s="71"/>
      <c r="B21" s="25"/>
      <c r="C21" s="48" t="s">
        <v>364</v>
      </c>
      <c r="D21" s="25">
        <v>1</v>
      </c>
      <c r="E21" s="25" t="s">
        <v>661</v>
      </c>
      <c r="F21" s="65">
        <v>50000</v>
      </c>
      <c r="G21" s="65">
        <f>D21*F21</f>
        <v>50000</v>
      </c>
      <c r="H21" s="72"/>
      <c r="I21" s="72"/>
      <c r="J21" s="47"/>
    </row>
    <row r="22" spans="1:10" ht="26.25">
      <c r="A22" s="306" t="s">
        <v>427</v>
      </c>
      <c r="B22" s="306"/>
      <c r="C22" s="306"/>
      <c r="D22" s="306"/>
      <c r="E22" s="306"/>
      <c r="F22" s="306"/>
      <c r="G22" s="306"/>
      <c r="H22" s="306"/>
      <c r="I22" s="306"/>
      <c r="J22" s="52" t="s">
        <v>1026</v>
      </c>
    </row>
    <row r="23" spans="1:10" ht="21.75">
      <c r="A23" s="288" t="s">
        <v>428</v>
      </c>
      <c r="B23" s="288"/>
      <c r="C23" s="288"/>
      <c r="D23" s="288"/>
      <c r="E23" s="288"/>
      <c r="F23" s="288"/>
      <c r="G23" s="288"/>
      <c r="H23" s="288"/>
      <c r="I23" s="288"/>
      <c r="J23" s="288"/>
    </row>
    <row r="24" spans="1:10" ht="21.75">
      <c r="A24" s="283" t="s">
        <v>420</v>
      </c>
      <c r="B24" s="283"/>
      <c r="C24" s="283"/>
      <c r="D24" s="283"/>
      <c r="E24" s="283"/>
      <c r="F24" s="283"/>
      <c r="G24" s="283"/>
      <c r="H24" s="283"/>
      <c r="I24" s="283"/>
      <c r="J24" s="283"/>
    </row>
    <row r="25" spans="1:10" ht="65.25">
      <c r="A25" s="53" t="s">
        <v>414</v>
      </c>
      <c r="B25" s="53" t="s">
        <v>415</v>
      </c>
      <c r="C25" s="54" t="s">
        <v>626</v>
      </c>
      <c r="D25" s="53" t="s">
        <v>629</v>
      </c>
      <c r="E25" s="54" t="s">
        <v>630</v>
      </c>
      <c r="F25" s="55" t="s">
        <v>416</v>
      </c>
      <c r="G25" s="69" t="s">
        <v>633</v>
      </c>
      <c r="H25" s="54" t="s">
        <v>618</v>
      </c>
      <c r="I25" s="54" t="s">
        <v>1025</v>
      </c>
      <c r="J25" s="53" t="s">
        <v>417</v>
      </c>
    </row>
    <row r="26" spans="1:10" ht="21.75">
      <c r="A26" s="73">
        <v>1</v>
      </c>
      <c r="B26" s="37" t="s">
        <v>669</v>
      </c>
      <c r="C26" s="38" t="s">
        <v>670</v>
      </c>
      <c r="D26" s="37">
        <v>1</v>
      </c>
      <c r="E26" s="37" t="s">
        <v>661</v>
      </c>
      <c r="F26" s="74"/>
      <c r="G26" s="58">
        <f>SUM(G27:G53)</f>
        <v>533500</v>
      </c>
      <c r="H26" s="129" t="s">
        <v>804</v>
      </c>
      <c r="I26" s="130" t="s">
        <v>805</v>
      </c>
      <c r="J26" s="37">
        <v>3</v>
      </c>
    </row>
    <row r="27" spans="1:10" ht="21.75">
      <c r="A27" s="75"/>
      <c r="B27" s="42"/>
      <c r="C27" s="43" t="s">
        <v>671</v>
      </c>
      <c r="D27" s="42">
        <v>1</v>
      </c>
      <c r="E27" s="42" t="s">
        <v>661</v>
      </c>
      <c r="F27" s="61">
        <v>40000</v>
      </c>
      <c r="G27" s="61">
        <f aca="true" t="shared" si="1" ref="G27:G42">D27*F27</f>
        <v>40000</v>
      </c>
      <c r="H27" s="83" t="s">
        <v>829</v>
      </c>
      <c r="I27" s="131" t="s">
        <v>830</v>
      </c>
      <c r="J27" s="42">
        <v>6</v>
      </c>
    </row>
    <row r="28" spans="1:10" ht="21.75">
      <c r="A28" s="76"/>
      <c r="B28" s="42"/>
      <c r="C28" s="43" t="s">
        <v>365</v>
      </c>
      <c r="D28" s="42">
        <v>1</v>
      </c>
      <c r="E28" s="42" t="s">
        <v>661</v>
      </c>
      <c r="F28" s="61">
        <v>20000</v>
      </c>
      <c r="G28" s="61">
        <f t="shared" si="1"/>
        <v>20000</v>
      </c>
      <c r="H28" s="119"/>
      <c r="I28" s="120"/>
      <c r="J28" s="119"/>
    </row>
    <row r="29" spans="1:10" ht="21.75">
      <c r="A29" s="76"/>
      <c r="B29" s="42"/>
      <c r="C29" s="43" t="s">
        <v>672</v>
      </c>
      <c r="D29" s="42">
        <v>1</v>
      </c>
      <c r="E29" s="42" t="s">
        <v>662</v>
      </c>
      <c r="F29" s="61">
        <v>45000</v>
      </c>
      <c r="G29" s="61">
        <f t="shared" si="1"/>
        <v>45000</v>
      </c>
      <c r="H29" s="42"/>
      <c r="I29" s="43"/>
      <c r="J29" s="42"/>
    </row>
    <row r="30" spans="1:10" ht="21.75">
      <c r="A30" s="76"/>
      <c r="B30" s="42"/>
      <c r="C30" s="43" t="s">
        <v>366</v>
      </c>
      <c r="D30" s="42">
        <v>1</v>
      </c>
      <c r="E30" s="42" t="s">
        <v>662</v>
      </c>
      <c r="F30" s="61">
        <v>30000</v>
      </c>
      <c r="G30" s="61">
        <f t="shared" si="1"/>
        <v>30000</v>
      </c>
      <c r="H30" s="42"/>
      <c r="I30" s="43"/>
      <c r="J30" s="42"/>
    </row>
    <row r="31" spans="1:10" ht="21.75">
      <c r="A31" s="76"/>
      <c r="B31" s="42"/>
      <c r="C31" s="43" t="s">
        <v>673</v>
      </c>
      <c r="D31" s="42">
        <v>1</v>
      </c>
      <c r="E31" s="42" t="s">
        <v>661</v>
      </c>
      <c r="F31" s="61">
        <v>18000</v>
      </c>
      <c r="G31" s="61">
        <f t="shared" si="1"/>
        <v>18000</v>
      </c>
      <c r="H31" s="42"/>
      <c r="I31" s="43"/>
      <c r="J31" s="42"/>
    </row>
    <row r="32" spans="1:10" ht="21.75">
      <c r="A32" s="60"/>
      <c r="B32" s="42"/>
      <c r="C32" s="43" t="s">
        <v>367</v>
      </c>
      <c r="D32" s="42">
        <v>1</v>
      </c>
      <c r="E32" s="42" t="s">
        <v>662</v>
      </c>
      <c r="F32" s="61">
        <v>40000</v>
      </c>
      <c r="G32" s="61">
        <f t="shared" si="1"/>
        <v>40000</v>
      </c>
      <c r="H32" s="42"/>
      <c r="I32" s="43"/>
      <c r="J32" s="42"/>
    </row>
    <row r="33" spans="1:10" ht="21.75">
      <c r="A33" s="60"/>
      <c r="B33" s="42"/>
      <c r="C33" s="43" t="s">
        <v>674</v>
      </c>
      <c r="D33" s="42">
        <v>1</v>
      </c>
      <c r="E33" s="42" t="s">
        <v>661</v>
      </c>
      <c r="F33" s="61">
        <v>5000</v>
      </c>
      <c r="G33" s="61">
        <f t="shared" si="1"/>
        <v>5000</v>
      </c>
      <c r="H33" s="60"/>
      <c r="I33" s="62"/>
      <c r="J33" s="41"/>
    </row>
    <row r="34" spans="1:10" ht="21.75">
      <c r="A34" s="60"/>
      <c r="B34" s="42"/>
      <c r="C34" s="43" t="s">
        <v>1032</v>
      </c>
      <c r="D34" s="42">
        <v>1</v>
      </c>
      <c r="E34" s="42" t="s">
        <v>661</v>
      </c>
      <c r="F34" s="61">
        <v>20000</v>
      </c>
      <c r="G34" s="61">
        <f t="shared" si="1"/>
        <v>20000</v>
      </c>
      <c r="H34" s="60"/>
      <c r="I34" s="44"/>
      <c r="J34" s="44"/>
    </row>
    <row r="35" spans="1:10" ht="21.75">
      <c r="A35" s="60"/>
      <c r="B35" s="42"/>
      <c r="C35" s="43" t="s">
        <v>368</v>
      </c>
      <c r="D35" s="42">
        <v>1</v>
      </c>
      <c r="E35" s="42" t="s">
        <v>683</v>
      </c>
      <c r="F35" s="61">
        <v>70000</v>
      </c>
      <c r="G35" s="61">
        <f t="shared" si="1"/>
        <v>70000</v>
      </c>
      <c r="H35" s="62"/>
      <c r="I35" s="44"/>
      <c r="J35" s="44"/>
    </row>
    <row r="36" spans="1:10" ht="21.75">
      <c r="A36" s="60"/>
      <c r="B36" s="42"/>
      <c r="C36" s="43" t="s">
        <v>675</v>
      </c>
      <c r="D36" s="42">
        <v>5</v>
      </c>
      <c r="E36" s="42" t="s">
        <v>661</v>
      </c>
      <c r="F36" s="61">
        <v>10000</v>
      </c>
      <c r="G36" s="61">
        <f t="shared" si="1"/>
        <v>50000</v>
      </c>
      <c r="H36" s="62"/>
      <c r="I36" s="44"/>
      <c r="J36" s="44"/>
    </row>
    <row r="37" spans="1:10" ht="21.75">
      <c r="A37" s="60"/>
      <c r="B37" s="42"/>
      <c r="C37" s="43" t="s">
        <v>676</v>
      </c>
      <c r="D37" s="42">
        <v>1</v>
      </c>
      <c r="E37" s="42" t="s">
        <v>683</v>
      </c>
      <c r="F37" s="61">
        <v>15000</v>
      </c>
      <c r="G37" s="61">
        <f t="shared" si="1"/>
        <v>15000</v>
      </c>
      <c r="H37" s="62"/>
      <c r="I37" s="44"/>
      <c r="J37" s="44"/>
    </row>
    <row r="38" spans="1:10" ht="21.75">
      <c r="A38" s="60"/>
      <c r="B38" s="42"/>
      <c r="C38" s="43" t="s">
        <v>1033</v>
      </c>
      <c r="D38" s="42">
        <v>1</v>
      </c>
      <c r="E38" s="42" t="s">
        <v>684</v>
      </c>
      <c r="F38" s="61">
        <v>1500</v>
      </c>
      <c r="G38" s="61">
        <f t="shared" si="1"/>
        <v>1500</v>
      </c>
      <c r="H38" s="62"/>
      <c r="I38" s="62"/>
      <c r="J38" s="44"/>
    </row>
    <row r="39" spans="1:10" ht="21.75">
      <c r="A39" s="60"/>
      <c r="B39" s="42"/>
      <c r="C39" s="43" t="s">
        <v>538</v>
      </c>
      <c r="D39" s="42">
        <v>1</v>
      </c>
      <c r="E39" s="42" t="s">
        <v>662</v>
      </c>
      <c r="F39" s="61">
        <v>25000</v>
      </c>
      <c r="G39" s="61">
        <f t="shared" si="1"/>
        <v>25000</v>
      </c>
      <c r="H39" s="62"/>
      <c r="I39" s="62"/>
      <c r="J39" s="44"/>
    </row>
    <row r="40" spans="1:10" ht="21.75">
      <c r="A40" s="60"/>
      <c r="B40" s="42"/>
      <c r="C40" s="43" t="s">
        <v>677</v>
      </c>
      <c r="D40" s="42">
        <v>1</v>
      </c>
      <c r="E40" s="42" t="s">
        <v>661</v>
      </c>
      <c r="F40" s="61">
        <v>12000</v>
      </c>
      <c r="G40" s="61">
        <f t="shared" si="1"/>
        <v>12000</v>
      </c>
      <c r="H40" s="62"/>
      <c r="I40" s="62"/>
      <c r="J40" s="44"/>
    </row>
    <row r="41" spans="1:10" ht="21.75">
      <c r="A41" s="60"/>
      <c r="B41" s="42"/>
      <c r="C41" s="43" t="s">
        <v>678</v>
      </c>
      <c r="D41" s="42">
        <v>1</v>
      </c>
      <c r="E41" s="42" t="s">
        <v>661</v>
      </c>
      <c r="F41" s="61">
        <v>25000</v>
      </c>
      <c r="G41" s="61">
        <f t="shared" si="1"/>
        <v>25000</v>
      </c>
      <c r="H41" s="62"/>
      <c r="I41" s="62"/>
      <c r="J41" s="44"/>
    </row>
    <row r="42" spans="1:10" ht="21.75">
      <c r="A42" s="71"/>
      <c r="B42" s="25"/>
      <c r="C42" s="48" t="s">
        <v>679</v>
      </c>
      <c r="D42" s="25">
        <v>1</v>
      </c>
      <c r="E42" s="25" t="s">
        <v>662</v>
      </c>
      <c r="F42" s="65">
        <v>15000</v>
      </c>
      <c r="G42" s="65">
        <f t="shared" si="1"/>
        <v>15000</v>
      </c>
      <c r="H42" s="72"/>
      <c r="I42" s="72"/>
      <c r="J42" s="47"/>
    </row>
    <row r="43" spans="1:10" ht="26.25">
      <c r="A43" s="306"/>
      <c r="B43" s="306"/>
      <c r="C43" s="306"/>
      <c r="D43" s="306"/>
      <c r="E43" s="306"/>
      <c r="F43" s="306"/>
      <c r="G43" s="306"/>
      <c r="H43" s="306"/>
      <c r="I43" s="306"/>
      <c r="J43" s="52" t="s">
        <v>1031</v>
      </c>
    </row>
    <row r="44" spans="1:10" ht="21.75">
      <c r="A44" s="288" t="s">
        <v>428</v>
      </c>
      <c r="B44" s="288"/>
      <c r="C44" s="288"/>
      <c r="D44" s="288"/>
      <c r="E44" s="288"/>
      <c r="F44" s="288"/>
      <c r="G44" s="288"/>
      <c r="H44" s="288"/>
      <c r="I44" s="288"/>
      <c r="J44" s="288"/>
    </row>
    <row r="45" spans="1:10" ht="21.75">
      <c r="A45" s="283" t="s">
        <v>420</v>
      </c>
      <c r="B45" s="283"/>
      <c r="C45" s="283"/>
      <c r="D45" s="283"/>
      <c r="E45" s="283"/>
      <c r="F45" s="283"/>
      <c r="G45" s="283"/>
      <c r="H45" s="283"/>
      <c r="I45" s="283"/>
      <c r="J45" s="283"/>
    </row>
    <row r="46" spans="1:10" ht="65.25">
      <c r="A46" s="53" t="s">
        <v>414</v>
      </c>
      <c r="B46" s="53" t="s">
        <v>415</v>
      </c>
      <c r="C46" s="67" t="s">
        <v>626</v>
      </c>
      <c r="D46" s="68" t="s">
        <v>629</v>
      </c>
      <c r="E46" s="67" t="s">
        <v>630</v>
      </c>
      <c r="F46" s="77" t="s">
        <v>416</v>
      </c>
      <c r="G46" s="69" t="s">
        <v>633</v>
      </c>
      <c r="H46" s="54" t="s">
        <v>618</v>
      </c>
      <c r="I46" s="54" t="s">
        <v>1025</v>
      </c>
      <c r="J46" s="53" t="s">
        <v>419</v>
      </c>
    </row>
    <row r="47" spans="1:10" ht="21.75">
      <c r="A47" s="78"/>
      <c r="B47" s="79"/>
      <c r="C47" s="38" t="s">
        <v>680</v>
      </c>
      <c r="D47" s="37">
        <v>1</v>
      </c>
      <c r="E47" s="37" t="s">
        <v>661</v>
      </c>
      <c r="F47" s="80">
        <v>4000</v>
      </c>
      <c r="G47" s="80">
        <f aca="true" t="shared" si="2" ref="G47:G53">D47*F47</f>
        <v>4000</v>
      </c>
      <c r="H47" s="57"/>
      <c r="I47" s="81"/>
      <c r="J47" s="82"/>
    </row>
    <row r="48" spans="1:10" ht="21.75">
      <c r="A48" s="60"/>
      <c r="B48" s="63"/>
      <c r="C48" s="43" t="s">
        <v>421</v>
      </c>
      <c r="D48" s="42">
        <v>1</v>
      </c>
      <c r="E48" s="42" t="s">
        <v>661</v>
      </c>
      <c r="F48" s="61">
        <v>30000</v>
      </c>
      <c r="G48" s="61">
        <f t="shared" si="2"/>
        <v>30000</v>
      </c>
      <c r="H48" s="60"/>
      <c r="I48" s="62"/>
      <c r="J48" s="41"/>
    </row>
    <row r="49" spans="1:10" ht="21.75">
      <c r="A49" s="60"/>
      <c r="B49" s="63"/>
      <c r="C49" s="45" t="s">
        <v>1035</v>
      </c>
      <c r="D49" s="42">
        <v>1</v>
      </c>
      <c r="E49" s="83" t="s">
        <v>683</v>
      </c>
      <c r="F49" s="84">
        <v>13000</v>
      </c>
      <c r="G49" s="61">
        <f t="shared" si="2"/>
        <v>13000</v>
      </c>
      <c r="H49" s="60"/>
      <c r="I49" s="62"/>
      <c r="J49" s="41"/>
    </row>
    <row r="50" spans="1:10" ht="21.75">
      <c r="A50" s="60"/>
      <c r="B50" s="63"/>
      <c r="C50" s="45" t="s">
        <v>681</v>
      </c>
      <c r="D50" s="42">
        <v>1</v>
      </c>
      <c r="E50" s="83" t="s">
        <v>661</v>
      </c>
      <c r="F50" s="84">
        <v>5000</v>
      </c>
      <c r="G50" s="61">
        <f t="shared" si="2"/>
        <v>5000</v>
      </c>
      <c r="H50" s="60"/>
      <c r="I50" s="62"/>
      <c r="J50" s="41"/>
    </row>
    <row r="51" spans="1:10" ht="21.75">
      <c r="A51" s="60"/>
      <c r="B51" s="63"/>
      <c r="C51" s="45" t="s">
        <v>682</v>
      </c>
      <c r="D51" s="42">
        <v>1</v>
      </c>
      <c r="E51" s="83" t="s">
        <v>661</v>
      </c>
      <c r="F51" s="84">
        <v>5000</v>
      </c>
      <c r="G51" s="61">
        <f t="shared" si="2"/>
        <v>5000</v>
      </c>
      <c r="H51" s="60"/>
      <c r="I51" s="62"/>
      <c r="J51" s="41"/>
    </row>
    <row r="52" spans="1:10" ht="21.75">
      <c r="A52" s="60"/>
      <c r="B52" s="60"/>
      <c r="C52" s="45" t="s">
        <v>369</v>
      </c>
      <c r="D52" s="42">
        <v>2</v>
      </c>
      <c r="E52" s="83" t="s">
        <v>661</v>
      </c>
      <c r="F52" s="84">
        <v>7500</v>
      </c>
      <c r="G52" s="61">
        <f t="shared" si="2"/>
        <v>15000</v>
      </c>
      <c r="H52" s="60"/>
      <c r="I52" s="62"/>
      <c r="J52" s="41"/>
    </row>
    <row r="53" spans="1:10" ht="21.75">
      <c r="A53" s="60"/>
      <c r="B53" s="63"/>
      <c r="C53" s="45" t="s">
        <v>370</v>
      </c>
      <c r="D53" s="42">
        <v>1</v>
      </c>
      <c r="E53" s="83" t="s">
        <v>661</v>
      </c>
      <c r="F53" s="84">
        <v>30000</v>
      </c>
      <c r="G53" s="61">
        <f t="shared" si="2"/>
        <v>30000</v>
      </c>
      <c r="H53" s="62"/>
      <c r="I53" s="62"/>
      <c r="J53" s="41"/>
    </row>
    <row r="54" spans="1:10" ht="21.75">
      <c r="A54" s="60"/>
      <c r="B54" s="60"/>
      <c r="C54" s="85"/>
      <c r="D54" s="79"/>
      <c r="E54" s="79"/>
      <c r="F54" s="86"/>
      <c r="G54" s="87"/>
      <c r="H54" s="79"/>
      <c r="I54" s="62"/>
      <c r="J54" s="41"/>
    </row>
    <row r="55" spans="1:10" ht="21.75">
      <c r="A55" s="60"/>
      <c r="B55" s="60"/>
      <c r="C55" s="85"/>
      <c r="D55" s="79"/>
      <c r="E55" s="79"/>
      <c r="F55" s="86"/>
      <c r="G55" s="87"/>
      <c r="H55" s="60"/>
      <c r="I55" s="62"/>
      <c r="J55" s="41"/>
    </row>
    <row r="56" spans="1:10" ht="21.75">
      <c r="A56" s="60"/>
      <c r="B56" s="60"/>
      <c r="C56" s="62"/>
      <c r="D56" s="60"/>
      <c r="E56" s="60"/>
      <c r="F56" s="88"/>
      <c r="G56" s="89"/>
      <c r="H56" s="79"/>
      <c r="I56" s="90"/>
      <c r="J56" s="90"/>
    </row>
    <row r="57" spans="1:10" ht="21.75">
      <c r="A57" s="60"/>
      <c r="B57" s="60"/>
      <c r="C57" s="85"/>
      <c r="D57" s="79"/>
      <c r="E57" s="79"/>
      <c r="F57" s="86"/>
      <c r="G57" s="87"/>
      <c r="H57" s="62"/>
      <c r="J57" s="44"/>
    </row>
    <row r="58" spans="1:10" ht="21.75">
      <c r="A58" s="60"/>
      <c r="B58" s="60"/>
      <c r="C58" s="44"/>
      <c r="D58" s="42"/>
      <c r="E58" s="42"/>
      <c r="F58" s="91"/>
      <c r="G58" s="92"/>
      <c r="H58" s="62"/>
      <c r="I58" s="62"/>
      <c r="J58" s="44"/>
    </row>
    <row r="59" spans="1:10" ht="21.75">
      <c r="A59" s="60"/>
      <c r="B59" s="60"/>
      <c r="C59" s="44"/>
      <c r="D59" s="42"/>
      <c r="E59" s="42"/>
      <c r="F59" s="91"/>
      <c r="G59" s="92"/>
      <c r="H59" s="62"/>
      <c r="I59" s="62"/>
      <c r="J59" s="44"/>
    </row>
    <row r="60" spans="1:10" ht="21.75">
      <c r="A60" s="60"/>
      <c r="B60" s="60"/>
      <c r="C60" s="44"/>
      <c r="D60" s="42"/>
      <c r="E60" s="42"/>
      <c r="F60" s="91"/>
      <c r="G60" s="92"/>
      <c r="H60" s="62"/>
      <c r="I60" s="85"/>
      <c r="J60" s="44"/>
    </row>
    <row r="61" spans="1:10" ht="21.75">
      <c r="A61" s="60"/>
      <c r="B61" s="60"/>
      <c r="C61" s="62"/>
      <c r="D61" s="42"/>
      <c r="E61" s="42"/>
      <c r="F61" s="91"/>
      <c r="G61" s="92"/>
      <c r="H61" s="62"/>
      <c r="I61" s="62"/>
      <c r="J61" s="44"/>
    </row>
    <row r="62" spans="1:10" ht="21.75">
      <c r="A62" s="93"/>
      <c r="B62" s="93"/>
      <c r="C62" s="94"/>
      <c r="D62" s="39"/>
      <c r="E62" s="39"/>
      <c r="F62" s="95"/>
      <c r="G62" s="96"/>
      <c r="H62" s="94"/>
      <c r="I62" s="94"/>
      <c r="J62" s="97"/>
    </row>
    <row r="63" spans="1:10" ht="21.75">
      <c r="A63" s="98"/>
      <c r="B63" s="98"/>
      <c r="C63" s="66"/>
      <c r="D63" s="99"/>
      <c r="E63" s="99"/>
      <c r="F63" s="100"/>
      <c r="G63" s="101"/>
      <c r="H63" s="66"/>
      <c r="I63" s="66"/>
      <c r="J63" s="46"/>
    </row>
    <row r="64" spans="1:10" ht="26.25">
      <c r="A64" s="306" t="s">
        <v>427</v>
      </c>
      <c r="B64" s="306"/>
      <c r="C64" s="306"/>
      <c r="D64" s="306"/>
      <c r="E64" s="306"/>
      <c r="F64" s="306"/>
      <c r="G64" s="306"/>
      <c r="H64" s="306"/>
      <c r="I64" s="306"/>
      <c r="J64" s="52" t="s">
        <v>1034</v>
      </c>
    </row>
    <row r="65" spans="1:10" ht="21.75">
      <c r="A65" s="288" t="s">
        <v>428</v>
      </c>
      <c r="B65" s="288"/>
      <c r="C65" s="288"/>
      <c r="D65" s="288"/>
      <c r="E65" s="288"/>
      <c r="F65" s="288"/>
      <c r="G65" s="288"/>
      <c r="H65" s="288"/>
      <c r="I65" s="288"/>
      <c r="J65" s="288"/>
    </row>
    <row r="66" spans="1:10" ht="21.75">
      <c r="A66" s="283" t="s">
        <v>429</v>
      </c>
      <c r="B66" s="283"/>
      <c r="C66" s="283"/>
      <c r="D66" s="283"/>
      <c r="E66" s="283"/>
      <c r="F66" s="283"/>
      <c r="G66" s="283"/>
      <c r="H66" s="283"/>
      <c r="I66" s="283"/>
      <c r="J66" s="283"/>
    </row>
    <row r="67" spans="1:10" ht="65.25">
      <c r="A67" s="53" t="s">
        <v>414</v>
      </c>
      <c r="B67" s="53" t="s">
        <v>415</v>
      </c>
      <c r="C67" s="67" t="s">
        <v>626</v>
      </c>
      <c r="D67" s="68" t="s">
        <v>629</v>
      </c>
      <c r="E67" s="67" t="s">
        <v>630</v>
      </c>
      <c r="F67" s="77" t="s">
        <v>416</v>
      </c>
      <c r="G67" s="69" t="s">
        <v>633</v>
      </c>
      <c r="H67" s="54" t="s">
        <v>618</v>
      </c>
      <c r="I67" s="54" t="s">
        <v>1025</v>
      </c>
      <c r="J67" s="53" t="s">
        <v>419</v>
      </c>
    </row>
    <row r="68" spans="1:10" ht="21.75">
      <c r="A68" s="37">
        <v>1</v>
      </c>
      <c r="B68" s="37" t="s">
        <v>350</v>
      </c>
      <c r="C68" s="38" t="s">
        <v>685</v>
      </c>
      <c r="D68" s="37">
        <v>1</v>
      </c>
      <c r="E68" s="37" t="s">
        <v>661</v>
      </c>
      <c r="F68" s="80"/>
      <c r="G68" s="58">
        <f>SUM(G69:G93)</f>
        <v>371700</v>
      </c>
      <c r="H68" s="134" t="s">
        <v>821</v>
      </c>
      <c r="I68" s="135" t="s">
        <v>822</v>
      </c>
      <c r="J68" s="136">
        <v>6</v>
      </c>
    </row>
    <row r="69" spans="1:10" ht="21.75">
      <c r="A69" s="42"/>
      <c r="B69" s="42"/>
      <c r="C69" s="43" t="s">
        <v>430</v>
      </c>
      <c r="D69" s="42">
        <v>1</v>
      </c>
      <c r="E69" s="42" t="s">
        <v>668</v>
      </c>
      <c r="F69" s="132">
        <v>25000</v>
      </c>
      <c r="G69" s="122">
        <f>D69*F69</f>
        <v>25000</v>
      </c>
      <c r="H69" s="83" t="s">
        <v>837</v>
      </c>
      <c r="I69" s="131" t="s">
        <v>838</v>
      </c>
      <c r="J69" s="42">
        <v>4</v>
      </c>
    </row>
    <row r="70" spans="1:10" ht="21.75">
      <c r="A70" s="42"/>
      <c r="B70" s="42"/>
      <c r="C70" s="43" t="s">
        <v>686</v>
      </c>
      <c r="D70" s="42">
        <v>3</v>
      </c>
      <c r="E70" s="42" t="s">
        <v>668</v>
      </c>
      <c r="F70" s="122">
        <v>2500</v>
      </c>
      <c r="G70" s="122">
        <f aca="true" t="shared" si="3" ref="G70:G84">D70*F70</f>
        <v>7500</v>
      </c>
      <c r="H70" s="79"/>
      <c r="I70" s="85"/>
      <c r="J70" s="107"/>
    </row>
    <row r="71" spans="1:10" ht="21.75">
      <c r="A71" s="42"/>
      <c r="B71" s="42"/>
      <c r="C71" s="43" t="s">
        <v>687</v>
      </c>
      <c r="D71" s="42">
        <v>3</v>
      </c>
      <c r="E71" s="42" t="s">
        <v>700</v>
      </c>
      <c r="F71" s="122">
        <v>3000</v>
      </c>
      <c r="G71" s="122">
        <f t="shared" si="3"/>
        <v>9000</v>
      </c>
      <c r="H71" s="60"/>
      <c r="I71" s="62"/>
      <c r="J71" s="41"/>
    </row>
    <row r="72" spans="1:10" ht="21.75">
      <c r="A72" s="42"/>
      <c r="B72" s="42"/>
      <c r="C72" s="43" t="s">
        <v>688</v>
      </c>
      <c r="D72" s="42">
        <v>1</v>
      </c>
      <c r="E72" s="42" t="s">
        <v>701</v>
      </c>
      <c r="F72" s="122">
        <v>40000</v>
      </c>
      <c r="G72" s="122">
        <f t="shared" si="3"/>
        <v>40000</v>
      </c>
      <c r="H72" s="60"/>
      <c r="I72" s="62"/>
      <c r="J72" s="41"/>
    </row>
    <row r="73" spans="1:10" ht="21.75">
      <c r="A73" s="42"/>
      <c r="B73" s="42"/>
      <c r="C73" s="43" t="s">
        <v>689</v>
      </c>
      <c r="D73" s="42">
        <v>1</v>
      </c>
      <c r="E73" s="42" t="s">
        <v>683</v>
      </c>
      <c r="F73" s="122">
        <v>9000</v>
      </c>
      <c r="G73" s="122">
        <f t="shared" si="3"/>
        <v>9000</v>
      </c>
      <c r="H73" s="60"/>
      <c r="I73" s="62"/>
      <c r="J73" s="41"/>
    </row>
    <row r="74" spans="1:10" ht="21.75">
      <c r="A74" s="42"/>
      <c r="B74" s="42"/>
      <c r="C74" s="43" t="s">
        <v>690</v>
      </c>
      <c r="D74" s="42">
        <v>1</v>
      </c>
      <c r="E74" s="42" t="s">
        <v>662</v>
      </c>
      <c r="F74" s="122">
        <v>20000</v>
      </c>
      <c r="G74" s="122">
        <f t="shared" si="3"/>
        <v>20000</v>
      </c>
      <c r="H74" s="62"/>
      <c r="I74" s="62"/>
      <c r="J74" s="41"/>
    </row>
    <row r="75" spans="1:10" ht="21.75">
      <c r="A75" s="42"/>
      <c r="B75" s="42"/>
      <c r="C75" s="43" t="s">
        <v>691</v>
      </c>
      <c r="D75" s="42">
        <v>1</v>
      </c>
      <c r="E75" s="42" t="s">
        <v>662</v>
      </c>
      <c r="F75" s="122">
        <v>10000</v>
      </c>
      <c r="G75" s="122">
        <f t="shared" si="3"/>
        <v>10000</v>
      </c>
      <c r="H75" s="60"/>
      <c r="I75" s="62"/>
      <c r="J75" s="41"/>
    </row>
    <row r="76" spans="1:10" ht="21.75">
      <c r="A76" s="42"/>
      <c r="B76" s="42"/>
      <c r="C76" s="43" t="s">
        <v>692</v>
      </c>
      <c r="D76" s="42">
        <v>1</v>
      </c>
      <c r="E76" s="42" t="s">
        <v>662</v>
      </c>
      <c r="F76" s="122">
        <v>40000</v>
      </c>
      <c r="G76" s="122">
        <f t="shared" si="3"/>
        <v>40000</v>
      </c>
      <c r="H76" s="60"/>
      <c r="I76" s="62"/>
      <c r="J76" s="41"/>
    </row>
    <row r="77" spans="1:10" ht="21.75">
      <c r="A77" s="42"/>
      <c r="B77" s="42"/>
      <c r="C77" s="43" t="s">
        <v>1075</v>
      </c>
      <c r="D77" s="42">
        <v>1</v>
      </c>
      <c r="E77" s="42" t="s">
        <v>683</v>
      </c>
      <c r="F77" s="122">
        <v>13000</v>
      </c>
      <c r="G77" s="122">
        <f t="shared" si="3"/>
        <v>13000</v>
      </c>
      <c r="H77" s="60"/>
      <c r="I77" s="44"/>
      <c r="J77" s="44"/>
    </row>
    <row r="78" spans="1:10" ht="21.75">
      <c r="A78" s="42"/>
      <c r="B78" s="42"/>
      <c r="C78" s="43" t="s">
        <v>693</v>
      </c>
      <c r="D78" s="42">
        <v>1</v>
      </c>
      <c r="E78" s="42" t="s">
        <v>661</v>
      </c>
      <c r="F78" s="122">
        <v>55000</v>
      </c>
      <c r="G78" s="122">
        <f t="shared" si="3"/>
        <v>55000</v>
      </c>
      <c r="H78" s="62"/>
      <c r="I78" s="44"/>
      <c r="J78" s="44"/>
    </row>
    <row r="79" spans="1:10" ht="21.75">
      <c r="A79" s="42"/>
      <c r="B79" s="42"/>
      <c r="C79" s="43" t="s">
        <v>694</v>
      </c>
      <c r="D79" s="42">
        <v>1</v>
      </c>
      <c r="E79" s="42" t="s">
        <v>662</v>
      </c>
      <c r="F79" s="122">
        <v>35000</v>
      </c>
      <c r="G79" s="122">
        <f t="shared" si="3"/>
        <v>35000</v>
      </c>
      <c r="H79" s="62"/>
      <c r="I79" s="44"/>
      <c r="J79" s="44"/>
    </row>
    <row r="80" spans="1:10" ht="21.75">
      <c r="A80" s="42"/>
      <c r="B80" s="42"/>
      <c r="C80" s="43" t="s">
        <v>695</v>
      </c>
      <c r="D80" s="42">
        <v>1</v>
      </c>
      <c r="E80" s="42" t="s">
        <v>683</v>
      </c>
      <c r="F80" s="122">
        <v>6000</v>
      </c>
      <c r="G80" s="122">
        <f t="shared" si="3"/>
        <v>6000</v>
      </c>
      <c r="H80" s="62"/>
      <c r="I80" s="44"/>
      <c r="J80" s="44"/>
    </row>
    <row r="81" spans="1:10" ht="21.75">
      <c r="A81" s="42"/>
      <c r="B81" s="42"/>
      <c r="C81" s="43" t="s">
        <v>696</v>
      </c>
      <c r="D81" s="42">
        <v>1</v>
      </c>
      <c r="E81" s="42" t="s">
        <v>661</v>
      </c>
      <c r="F81" s="122">
        <v>50000</v>
      </c>
      <c r="G81" s="122">
        <f t="shared" si="3"/>
        <v>50000</v>
      </c>
      <c r="H81" s="62"/>
      <c r="I81" s="44"/>
      <c r="J81" s="44"/>
    </row>
    <row r="82" spans="1:10" ht="21.75">
      <c r="A82" s="42"/>
      <c r="B82" s="42"/>
      <c r="C82" s="43" t="s">
        <v>697</v>
      </c>
      <c r="D82" s="42">
        <v>1</v>
      </c>
      <c r="E82" s="42" t="s">
        <v>662</v>
      </c>
      <c r="F82" s="122">
        <v>5000</v>
      </c>
      <c r="G82" s="122">
        <f t="shared" si="3"/>
        <v>5000</v>
      </c>
      <c r="H82" s="62"/>
      <c r="I82" s="44"/>
      <c r="J82" s="44"/>
    </row>
    <row r="83" spans="1:10" ht="21.75">
      <c r="A83" s="42"/>
      <c r="B83" s="42"/>
      <c r="C83" s="43" t="s">
        <v>431</v>
      </c>
      <c r="D83" s="42">
        <v>1</v>
      </c>
      <c r="E83" s="42" t="s">
        <v>662</v>
      </c>
      <c r="F83" s="122">
        <v>3000</v>
      </c>
      <c r="G83" s="122">
        <f t="shared" si="3"/>
        <v>3000</v>
      </c>
      <c r="H83" s="62"/>
      <c r="I83" s="44"/>
      <c r="J83" s="44"/>
    </row>
    <row r="84" spans="1:10" ht="21.75">
      <c r="A84" s="25"/>
      <c r="B84" s="25"/>
      <c r="C84" s="48" t="s">
        <v>679</v>
      </c>
      <c r="D84" s="25">
        <v>1</v>
      </c>
      <c r="E84" s="25" t="s">
        <v>662</v>
      </c>
      <c r="F84" s="26">
        <v>15000</v>
      </c>
      <c r="G84" s="26">
        <f t="shared" si="3"/>
        <v>15000</v>
      </c>
      <c r="H84" s="72"/>
      <c r="I84" s="47"/>
      <c r="J84" s="47"/>
    </row>
    <row r="85" spans="1:10" ht="26.25">
      <c r="A85" s="306"/>
      <c r="B85" s="306"/>
      <c r="C85" s="306"/>
      <c r="D85" s="306"/>
      <c r="E85" s="306"/>
      <c r="F85" s="306"/>
      <c r="G85" s="306"/>
      <c r="H85" s="306"/>
      <c r="I85" s="306"/>
      <c r="J85" s="52" t="s">
        <v>1036</v>
      </c>
    </row>
    <row r="86" spans="1:10" ht="21.75">
      <c r="A86" s="288" t="s">
        <v>428</v>
      </c>
      <c r="B86" s="288"/>
      <c r="C86" s="288"/>
      <c r="D86" s="288"/>
      <c r="E86" s="288"/>
      <c r="F86" s="288"/>
      <c r="G86" s="288"/>
      <c r="H86" s="288"/>
      <c r="I86" s="288"/>
      <c r="J86" s="288"/>
    </row>
    <row r="87" spans="1:10" ht="21.75">
      <c r="A87" s="283" t="s">
        <v>429</v>
      </c>
      <c r="B87" s="283"/>
      <c r="C87" s="283"/>
      <c r="D87" s="283"/>
      <c r="E87" s="283"/>
      <c r="F87" s="283"/>
      <c r="G87" s="283"/>
      <c r="H87" s="283"/>
      <c r="I87" s="283"/>
      <c r="J87" s="283"/>
    </row>
    <row r="88" spans="1:10" ht="65.25">
      <c r="A88" s="53" t="s">
        <v>414</v>
      </c>
      <c r="B88" s="53" t="s">
        <v>415</v>
      </c>
      <c r="C88" s="54" t="s">
        <v>626</v>
      </c>
      <c r="D88" s="53" t="s">
        <v>629</v>
      </c>
      <c r="E88" s="54" t="s">
        <v>630</v>
      </c>
      <c r="F88" s="55" t="s">
        <v>416</v>
      </c>
      <c r="G88" s="69" t="s">
        <v>633</v>
      </c>
      <c r="H88" s="54" t="s">
        <v>618</v>
      </c>
      <c r="I88" s="54" t="s">
        <v>1025</v>
      </c>
      <c r="J88" s="53" t="s">
        <v>417</v>
      </c>
    </row>
    <row r="89" spans="1:10" ht="21.75">
      <c r="A89" s="78"/>
      <c r="B89" s="37"/>
      <c r="C89" s="38" t="s">
        <v>698</v>
      </c>
      <c r="D89" s="37">
        <v>1</v>
      </c>
      <c r="E89" s="37" t="s">
        <v>662</v>
      </c>
      <c r="F89" s="133">
        <v>4000</v>
      </c>
      <c r="G89" s="133">
        <f>D89*F89</f>
        <v>4000</v>
      </c>
      <c r="H89" s="37"/>
      <c r="I89" s="40"/>
      <c r="J89" s="37"/>
    </row>
    <row r="90" spans="1:10" ht="21.75">
      <c r="A90" s="60"/>
      <c r="B90" s="42"/>
      <c r="C90" s="43" t="s">
        <v>699</v>
      </c>
      <c r="D90" s="42">
        <v>2</v>
      </c>
      <c r="E90" s="42" t="s">
        <v>701</v>
      </c>
      <c r="F90" s="122">
        <v>8000</v>
      </c>
      <c r="G90" s="122">
        <f>D90*F90</f>
        <v>16000</v>
      </c>
      <c r="H90" s="83"/>
      <c r="I90" s="44"/>
      <c r="J90" s="42"/>
    </row>
    <row r="91" spans="1:10" ht="21.75">
      <c r="A91" s="60"/>
      <c r="B91" s="42"/>
      <c r="C91" s="45" t="s">
        <v>371</v>
      </c>
      <c r="D91" s="42">
        <v>2</v>
      </c>
      <c r="E91" s="83" t="s">
        <v>662</v>
      </c>
      <c r="F91" s="122">
        <v>600</v>
      </c>
      <c r="G91" s="122">
        <f>F91*D91</f>
        <v>1200</v>
      </c>
      <c r="H91" s="83"/>
      <c r="I91" s="44"/>
      <c r="J91" s="42"/>
    </row>
    <row r="92" spans="1:10" ht="21.75">
      <c r="A92" s="60"/>
      <c r="B92" s="42"/>
      <c r="C92" s="45" t="s">
        <v>432</v>
      </c>
      <c r="D92" s="42">
        <v>1</v>
      </c>
      <c r="E92" s="83" t="s">
        <v>683</v>
      </c>
      <c r="F92" s="122">
        <v>5000</v>
      </c>
      <c r="G92" s="122">
        <f>F92*D92</f>
        <v>5000</v>
      </c>
      <c r="H92" s="83"/>
      <c r="I92" s="44"/>
      <c r="J92" s="42"/>
    </row>
    <row r="93" spans="1:10" ht="21.75">
      <c r="A93" s="60"/>
      <c r="B93" s="42"/>
      <c r="C93" s="45" t="s">
        <v>433</v>
      </c>
      <c r="D93" s="42">
        <v>1</v>
      </c>
      <c r="E93" s="83" t="s">
        <v>372</v>
      </c>
      <c r="F93" s="122">
        <v>3000</v>
      </c>
      <c r="G93" s="122">
        <f>F93*D93</f>
        <v>3000</v>
      </c>
      <c r="H93" s="61"/>
      <c r="I93" s="105"/>
      <c r="J93" s="42"/>
    </row>
    <row r="94" spans="1:10" ht="21.75">
      <c r="A94" s="60"/>
      <c r="B94" s="42"/>
      <c r="C94" s="120"/>
      <c r="D94" s="119"/>
      <c r="E94" s="119"/>
      <c r="F94" s="121"/>
      <c r="G94" s="121"/>
      <c r="H94" s="60"/>
      <c r="I94" s="62"/>
      <c r="J94" s="41"/>
    </row>
    <row r="95" spans="1:10" ht="21.75">
      <c r="A95" s="60"/>
      <c r="B95" s="42"/>
      <c r="C95" s="43"/>
      <c r="D95" s="42"/>
      <c r="E95" s="42"/>
      <c r="F95" s="61"/>
      <c r="G95" s="61"/>
      <c r="H95" s="60"/>
      <c r="I95" s="62"/>
      <c r="J95" s="41"/>
    </row>
    <row r="96" spans="1:10" ht="21.75">
      <c r="A96" s="60"/>
      <c r="B96" s="42"/>
      <c r="C96" s="43"/>
      <c r="D96" s="42"/>
      <c r="E96" s="42"/>
      <c r="F96" s="61"/>
      <c r="G96" s="61"/>
      <c r="H96" s="60"/>
      <c r="I96" s="62"/>
      <c r="J96" s="41"/>
    </row>
    <row r="97" spans="1:10" ht="21.75">
      <c r="A97" s="60"/>
      <c r="B97" s="42"/>
      <c r="C97" s="43"/>
      <c r="D97" s="42"/>
      <c r="E97" s="42"/>
      <c r="F97" s="61"/>
      <c r="G97" s="61"/>
      <c r="H97" s="60"/>
      <c r="I97" s="103"/>
      <c r="J97" s="41"/>
    </row>
    <row r="98" spans="1:10" ht="21.75">
      <c r="A98" s="60"/>
      <c r="B98" s="79"/>
      <c r="C98" s="85"/>
      <c r="D98" s="79"/>
      <c r="E98" s="79"/>
      <c r="F98" s="87"/>
      <c r="G98" s="87"/>
      <c r="H98" s="79"/>
      <c r="I98" s="106"/>
      <c r="J98" s="107"/>
    </row>
    <row r="99" spans="1:10" ht="21.75">
      <c r="A99" s="60"/>
      <c r="B99" s="63"/>
      <c r="C99" s="62"/>
      <c r="D99" s="60"/>
      <c r="E99" s="60"/>
      <c r="F99" s="89"/>
      <c r="G99" s="89"/>
      <c r="H99" s="60"/>
      <c r="I99" s="62"/>
      <c r="J99" s="41"/>
    </row>
    <row r="100" spans="1:10" ht="21.75">
      <c r="A100" s="60"/>
      <c r="B100" s="63"/>
      <c r="C100" s="62"/>
      <c r="D100" s="60"/>
      <c r="E100" s="60"/>
      <c r="F100" s="89"/>
      <c r="G100" s="89"/>
      <c r="H100" s="60"/>
      <c r="I100" s="62"/>
      <c r="J100" s="41"/>
    </row>
    <row r="101" spans="1:10" ht="21.75">
      <c r="A101" s="60"/>
      <c r="B101" s="63"/>
      <c r="C101" s="62"/>
      <c r="D101" s="60"/>
      <c r="E101" s="60"/>
      <c r="F101" s="89"/>
      <c r="G101" s="89"/>
      <c r="H101" s="62"/>
      <c r="I101" s="62"/>
      <c r="J101" s="44"/>
    </row>
    <row r="102" spans="1:10" ht="21.75">
      <c r="A102" s="60"/>
      <c r="B102" s="63"/>
      <c r="C102" s="62"/>
      <c r="D102" s="108"/>
      <c r="E102" s="60"/>
      <c r="F102" s="89"/>
      <c r="G102" s="89"/>
      <c r="H102" s="62"/>
      <c r="I102" s="62"/>
      <c r="J102" s="44"/>
    </row>
    <row r="103" spans="1:10" ht="21.75">
      <c r="A103" s="60"/>
      <c r="B103" s="63"/>
      <c r="C103" s="62"/>
      <c r="D103" s="60"/>
      <c r="E103" s="60"/>
      <c r="F103" s="89"/>
      <c r="G103" s="109"/>
      <c r="H103" s="62"/>
      <c r="I103" s="62"/>
      <c r="J103" s="44"/>
    </row>
    <row r="104" spans="1:10" ht="21.75">
      <c r="A104" s="93"/>
      <c r="B104" s="110"/>
      <c r="C104" s="94"/>
      <c r="D104" s="93"/>
      <c r="E104" s="93"/>
      <c r="F104" s="102"/>
      <c r="G104" s="111"/>
      <c r="H104" s="94"/>
      <c r="I104" s="94"/>
      <c r="J104" s="97"/>
    </row>
    <row r="105" spans="1:10" ht="21.75">
      <c r="A105" s="98"/>
      <c r="B105" s="64"/>
      <c r="C105" s="66"/>
      <c r="D105" s="98"/>
      <c r="E105" s="98"/>
      <c r="F105" s="112"/>
      <c r="G105" s="112"/>
      <c r="H105" s="66"/>
      <c r="I105" s="66"/>
      <c r="J105" s="46"/>
    </row>
    <row r="106" spans="1:10" ht="26.25">
      <c r="A106" s="306" t="s">
        <v>427</v>
      </c>
      <c r="B106" s="306"/>
      <c r="C106" s="306"/>
      <c r="D106" s="306"/>
      <c r="E106" s="306"/>
      <c r="F106" s="306"/>
      <c r="G106" s="306"/>
      <c r="H106" s="306"/>
      <c r="I106" s="306"/>
      <c r="J106" s="52" t="s">
        <v>1037</v>
      </c>
    </row>
    <row r="107" spans="1:10" ht="21.75">
      <c r="A107" s="288" t="s">
        <v>428</v>
      </c>
      <c r="B107" s="288"/>
      <c r="C107" s="288"/>
      <c r="D107" s="288"/>
      <c r="E107" s="288"/>
      <c r="F107" s="288"/>
      <c r="G107" s="288"/>
      <c r="H107" s="288"/>
      <c r="I107" s="288"/>
      <c r="J107" s="288"/>
    </row>
    <row r="108" spans="1:10" ht="21.75">
      <c r="A108" s="283" t="s">
        <v>422</v>
      </c>
      <c r="B108" s="283"/>
      <c r="C108" s="283"/>
      <c r="D108" s="283"/>
      <c r="E108" s="283"/>
      <c r="F108" s="283"/>
      <c r="G108" s="283"/>
      <c r="H108" s="283"/>
      <c r="I108" s="283"/>
      <c r="J108" s="283"/>
    </row>
    <row r="109" spans="1:10" ht="65.25">
      <c r="A109" s="53" t="s">
        <v>414</v>
      </c>
      <c r="B109" s="53" t="s">
        <v>415</v>
      </c>
      <c r="C109" s="54" t="s">
        <v>626</v>
      </c>
      <c r="D109" s="53" t="s">
        <v>629</v>
      </c>
      <c r="E109" s="54" t="s">
        <v>630</v>
      </c>
      <c r="F109" s="55" t="s">
        <v>416</v>
      </c>
      <c r="G109" s="69" t="s">
        <v>633</v>
      </c>
      <c r="H109" s="54" t="s">
        <v>618</v>
      </c>
      <c r="I109" s="54" t="s">
        <v>1025</v>
      </c>
      <c r="J109" s="53" t="s">
        <v>417</v>
      </c>
    </row>
    <row r="110" spans="1:10" ht="21.75">
      <c r="A110" s="78">
        <v>1</v>
      </c>
      <c r="B110" s="37" t="s">
        <v>702</v>
      </c>
      <c r="C110" s="38" t="s">
        <v>703</v>
      </c>
      <c r="D110" s="37">
        <v>1</v>
      </c>
      <c r="E110" s="37" t="s">
        <v>661</v>
      </c>
      <c r="F110" s="102"/>
      <c r="G110" s="58">
        <f>SUM(G111:G126)</f>
        <v>146000</v>
      </c>
      <c r="H110" s="37" t="s">
        <v>815</v>
      </c>
      <c r="I110" s="40" t="s">
        <v>816</v>
      </c>
      <c r="J110" s="37">
        <v>6</v>
      </c>
    </row>
    <row r="111" spans="1:10" ht="21.75">
      <c r="A111" s="60"/>
      <c r="B111" s="42"/>
      <c r="C111" s="43" t="s">
        <v>665</v>
      </c>
      <c r="D111" s="42">
        <v>1</v>
      </c>
      <c r="E111" s="42" t="s">
        <v>662</v>
      </c>
      <c r="F111" s="104">
        <v>15000</v>
      </c>
      <c r="G111" s="61">
        <f aca="true" t="shared" si="4" ref="G111:G118">D111*F111</f>
        <v>15000</v>
      </c>
      <c r="H111" s="83" t="s">
        <v>823</v>
      </c>
      <c r="I111" s="131" t="s">
        <v>824</v>
      </c>
      <c r="J111" s="42">
        <v>6</v>
      </c>
    </row>
    <row r="112" spans="1:10" ht="21.75">
      <c r="A112" s="60"/>
      <c r="B112" s="42"/>
      <c r="C112" s="43" t="s">
        <v>704</v>
      </c>
      <c r="D112" s="42">
        <v>4</v>
      </c>
      <c r="E112" s="42" t="s">
        <v>662</v>
      </c>
      <c r="F112" s="61">
        <v>3000</v>
      </c>
      <c r="G112" s="61">
        <f t="shared" si="4"/>
        <v>12000</v>
      </c>
      <c r="H112" s="137"/>
      <c r="I112" s="90"/>
      <c r="J112" s="119"/>
    </row>
    <row r="113" spans="1:10" ht="21.75">
      <c r="A113" s="60"/>
      <c r="B113" s="42"/>
      <c r="C113" s="43" t="s">
        <v>1039</v>
      </c>
      <c r="D113" s="42">
        <v>1</v>
      </c>
      <c r="E113" s="42" t="s">
        <v>661</v>
      </c>
      <c r="F113" s="61">
        <v>4000</v>
      </c>
      <c r="G113" s="61">
        <f t="shared" si="4"/>
        <v>4000</v>
      </c>
      <c r="H113" s="83"/>
      <c r="I113" s="44"/>
      <c r="J113" s="42"/>
    </row>
    <row r="114" spans="1:10" ht="21.75">
      <c r="A114" s="60"/>
      <c r="B114" s="42"/>
      <c r="C114" s="43" t="s">
        <v>705</v>
      </c>
      <c r="D114" s="42">
        <v>1</v>
      </c>
      <c r="E114" s="42" t="s">
        <v>683</v>
      </c>
      <c r="F114" s="61">
        <v>15000</v>
      </c>
      <c r="G114" s="61">
        <f t="shared" si="4"/>
        <v>15000</v>
      </c>
      <c r="H114" s="61"/>
      <c r="I114" s="105"/>
      <c r="J114" s="42"/>
    </row>
    <row r="115" spans="1:10" ht="21.75">
      <c r="A115" s="60"/>
      <c r="B115" s="42"/>
      <c r="C115" s="43" t="s">
        <v>706</v>
      </c>
      <c r="D115" s="42">
        <v>1</v>
      </c>
      <c r="E115" s="42" t="s">
        <v>661</v>
      </c>
      <c r="F115" s="61">
        <v>25000</v>
      </c>
      <c r="G115" s="61">
        <f t="shared" si="4"/>
        <v>25000</v>
      </c>
      <c r="H115" s="60"/>
      <c r="I115" s="62"/>
      <c r="J115" s="41"/>
    </row>
    <row r="116" spans="1:10" ht="21.75">
      <c r="A116" s="60"/>
      <c r="B116" s="42"/>
      <c r="C116" s="43" t="s">
        <v>707</v>
      </c>
      <c r="D116" s="42">
        <v>1</v>
      </c>
      <c r="E116" s="42" t="s">
        <v>661</v>
      </c>
      <c r="F116" s="61">
        <v>5000</v>
      </c>
      <c r="G116" s="61">
        <f t="shared" si="4"/>
        <v>5000</v>
      </c>
      <c r="H116" s="60"/>
      <c r="I116" s="62"/>
      <c r="J116" s="41"/>
    </row>
    <row r="117" spans="1:10" ht="21.75">
      <c r="A117" s="60"/>
      <c r="B117" s="42"/>
      <c r="C117" s="43" t="s">
        <v>708</v>
      </c>
      <c r="D117" s="42">
        <v>5</v>
      </c>
      <c r="E117" s="42" t="s">
        <v>661</v>
      </c>
      <c r="F117" s="61">
        <v>10000</v>
      </c>
      <c r="G117" s="61">
        <f t="shared" si="4"/>
        <v>50000</v>
      </c>
      <c r="H117" s="60"/>
      <c r="I117" s="62"/>
      <c r="J117" s="41"/>
    </row>
    <row r="118" spans="1:10" ht="21.75">
      <c r="A118" s="60"/>
      <c r="B118" s="42"/>
      <c r="C118" s="43" t="s">
        <v>1040</v>
      </c>
      <c r="D118" s="42">
        <v>1</v>
      </c>
      <c r="E118" s="42" t="s">
        <v>662</v>
      </c>
      <c r="F118" s="61">
        <v>20000</v>
      </c>
      <c r="G118" s="61">
        <f t="shared" si="4"/>
        <v>20000</v>
      </c>
      <c r="H118" s="60"/>
      <c r="I118" s="103"/>
      <c r="J118" s="41"/>
    </row>
    <row r="119" spans="1:10" ht="21.75">
      <c r="A119" s="60"/>
      <c r="B119" s="79"/>
      <c r="C119" s="85"/>
      <c r="D119" s="79"/>
      <c r="E119" s="79"/>
      <c r="F119" s="87"/>
      <c r="G119" s="87"/>
      <c r="H119" s="79"/>
      <c r="I119" s="106"/>
      <c r="J119" s="107"/>
    </row>
    <row r="120" spans="1:10" ht="21.75">
      <c r="A120" s="60"/>
      <c r="B120" s="63"/>
      <c r="C120" s="62"/>
      <c r="D120" s="60"/>
      <c r="E120" s="60"/>
      <c r="F120" s="89"/>
      <c r="G120" s="89"/>
      <c r="H120" s="60"/>
      <c r="I120" s="62"/>
      <c r="J120" s="41"/>
    </row>
    <row r="121" spans="1:10" ht="21.75">
      <c r="A121" s="60"/>
      <c r="B121" s="63"/>
      <c r="C121" s="62"/>
      <c r="D121" s="60"/>
      <c r="E121" s="60"/>
      <c r="F121" s="89"/>
      <c r="G121" s="89"/>
      <c r="H121" s="60"/>
      <c r="I121" s="62"/>
      <c r="J121" s="41"/>
    </row>
    <row r="122" spans="1:10" ht="21.75">
      <c r="A122" s="60"/>
      <c r="B122" s="63"/>
      <c r="C122" s="62"/>
      <c r="D122" s="60"/>
      <c r="E122" s="60"/>
      <c r="F122" s="89"/>
      <c r="G122" s="89"/>
      <c r="H122" s="62"/>
      <c r="I122" s="62"/>
      <c r="J122" s="44"/>
    </row>
    <row r="123" spans="1:10" ht="21.75">
      <c r="A123" s="60"/>
      <c r="B123" s="63"/>
      <c r="C123" s="62"/>
      <c r="D123" s="108"/>
      <c r="E123" s="60"/>
      <c r="F123" s="89"/>
      <c r="G123" s="89"/>
      <c r="H123" s="62"/>
      <c r="I123" s="62"/>
      <c r="J123" s="44"/>
    </row>
    <row r="124" spans="1:10" ht="21.75">
      <c r="A124" s="60"/>
      <c r="B124" s="63"/>
      <c r="C124" s="62"/>
      <c r="D124" s="60"/>
      <c r="E124" s="60"/>
      <c r="F124" s="89"/>
      <c r="G124" s="109"/>
      <c r="H124" s="62"/>
      <c r="I124" s="62"/>
      <c r="J124" s="44"/>
    </row>
    <row r="125" spans="1:10" ht="21.75">
      <c r="A125" s="93"/>
      <c r="B125" s="110"/>
      <c r="C125" s="94"/>
      <c r="D125" s="93"/>
      <c r="E125" s="93"/>
      <c r="F125" s="102"/>
      <c r="G125" s="111"/>
      <c r="H125" s="94"/>
      <c r="I125" s="94"/>
      <c r="J125" s="97"/>
    </row>
    <row r="126" spans="1:10" ht="21.75">
      <c r="A126" s="98"/>
      <c r="B126" s="64"/>
      <c r="C126" s="66"/>
      <c r="D126" s="98"/>
      <c r="E126" s="98"/>
      <c r="F126" s="112"/>
      <c r="G126" s="112"/>
      <c r="H126" s="66"/>
      <c r="I126" s="66"/>
      <c r="J126" s="46"/>
    </row>
    <row r="127" spans="1:10" ht="26.25">
      <c r="A127" s="306" t="s">
        <v>427</v>
      </c>
      <c r="B127" s="306"/>
      <c r="C127" s="306"/>
      <c r="D127" s="306"/>
      <c r="E127" s="306"/>
      <c r="F127" s="306"/>
      <c r="G127" s="306"/>
      <c r="H127" s="306"/>
      <c r="I127" s="306"/>
      <c r="J127" s="52" t="s">
        <v>1038</v>
      </c>
    </row>
    <row r="128" spans="1:10" ht="21.75">
      <c r="A128" s="288" t="s">
        <v>428</v>
      </c>
      <c r="B128" s="288"/>
      <c r="C128" s="288"/>
      <c r="D128" s="288"/>
      <c r="E128" s="288"/>
      <c r="F128" s="288"/>
      <c r="G128" s="288"/>
      <c r="H128" s="288"/>
      <c r="I128" s="288"/>
      <c r="J128" s="288"/>
    </row>
    <row r="129" spans="1:10" ht="21.75">
      <c r="A129" s="283" t="s">
        <v>438</v>
      </c>
      <c r="B129" s="283"/>
      <c r="C129" s="283"/>
      <c r="D129" s="283"/>
      <c r="E129" s="283"/>
      <c r="F129" s="283"/>
      <c r="G129" s="283"/>
      <c r="H129" s="283"/>
      <c r="I129" s="283"/>
      <c r="J129" s="283"/>
    </row>
    <row r="130" spans="1:10" ht="65.25">
      <c r="A130" s="53" t="s">
        <v>414</v>
      </c>
      <c r="B130" s="53" t="s">
        <v>415</v>
      </c>
      <c r="C130" s="67" t="s">
        <v>626</v>
      </c>
      <c r="D130" s="68" t="s">
        <v>629</v>
      </c>
      <c r="E130" s="67" t="s">
        <v>630</v>
      </c>
      <c r="F130" s="55" t="s">
        <v>416</v>
      </c>
      <c r="G130" s="69" t="s">
        <v>633</v>
      </c>
      <c r="H130" s="54" t="s">
        <v>618</v>
      </c>
      <c r="I130" s="54" t="s">
        <v>1025</v>
      </c>
      <c r="J130" s="53" t="s">
        <v>419</v>
      </c>
    </row>
    <row r="131" spans="1:10" ht="21.75">
      <c r="A131" s="37">
        <v>1</v>
      </c>
      <c r="B131" s="37" t="s">
        <v>710</v>
      </c>
      <c r="C131" s="38" t="s">
        <v>709</v>
      </c>
      <c r="D131" s="37">
        <v>1</v>
      </c>
      <c r="E131" s="37" t="s">
        <v>661</v>
      </c>
      <c r="F131" s="113"/>
      <c r="G131" s="138">
        <f>SUM(G132:G144)</f>
        <v>158500</v>
      </c>
      <c r="H131" s="136" t="s">
        <v>817</v>
      </c>
      <c r="I131" s="139" t="s">
        <v>818</v>
      </c>
      <c r="J131" s="136">
        <v>6</v>
      </c>
    </row>
    <row r="132" spans="1:10" ht="21.75">
      <c r="A132" s="42"/>
      <c r="B132" s="42"/>
      <c r="C132" s="43" t="s">
        <v>660</v>
      </c>
      <c r="D132" s="42">
        <v>1</v>
      </c>
      <c r="E132" s="42" t="s">
        <v>662</v>
      </c>
      <c r="F132" s="132">
        <v>15000</v>
      </c>
      <c r="G132" s="122">
        <f>D132*F132</f>
        <v>15000</v>
      </c>
      <c r="H132" s="119"/>
      <c r="I132" s="90"/>
      <c r="J132" s="119"/>
    </row>
    <row r="133" spans="1:10" ht="21.75">
      <c r="A133" s="42"/>
      <c r="B133" s="42"/>
      <c r="C133" s="43" t="s">
        <v>711</v>
      </c>
      <c r="D133" s="42">
        <v>1</v>
      </c>
      <c r="E133" s="42" t="s">
        <v>662</v>
      </c>
      <c r="F133" s="122">
        <v>4000</v>
      </c>
      <c r="G133" s="122">
        <f aca="true" t="shared" si="5" ref="G133:G142">D133*F133</f>
        <v>4000</v>
      </c>
      <c r="H133" s="42"/>
      <c r="I133" s="44"/>
      <c r="J133" s="42"/>
    </row>
    <row r="134" spans="1:10" ht="21.75">
      <c r="A134" s="42"/>
      <c r="B134" s="42"/>
      <c r="C134" s="43" t="s">
        <v>373</v>
      </c>
      <c r="D134" s="42">
        <v>20</v>
      </c>
      <c r="E134" s="42" t="s">
        <v>712</v>
      </c>
      <c r="F134" s="122">
        <v>500</v>
      </c>
      <c r="G134" s="122">
        <f t="shared" si="5"/>
        <v>10000</v>
      </c>
      <c r="H134" s="83"/>
      <c r="I134" s="44"/>
      <c r="J134" s="42"/>
    </row>
    <row r="135" spans="1:10" ht="21.75">
      <c r="A135" s="42"/>
      <c r="B135" s="42"/>
      <c r="C135" s="43" t="s">
        <v>374</v>
      </c>
      <c r="D135" s="42">
        <v>20</v>
      </c>
      <c r="E135" s="42" t="s">
        <v>712</v>
      </c>
      <c r="F135" s="122">
        <v>300</v>
      </c>
      <c r="G135" s="122">
        <f>D135*F135</f>
        <v>6000</v>
      </c>
      <c r="H135" s="60"/>
      <c r="I135" s="62"/>
      <c r="J135" s="41"/>
    </row>
    <row r="136" spans="1:10" ht="21.75">
      <c r="A136" s="42"/>
      <c r="B136" s="42"/>
      <c r="C136" s="43" t="s">
        <v>375</v>
      </c>
      <c r="D136" s="42">
        <v>20</v>
      </c>
      <c r="E136" s="42" t="s">
        <v>712</v>
      </c>
      <c r="F136" s="122">
        <v>400</v>
      </c>
      <c r="G136" s="122">
        <f t="shared" si="5"/>
        <v>8000</v>
      </c>
      <c r="H136" s="60"/>
      <c r="I136" s="62"/>
      <c r="J136" s="41"/>
    </row>
    <row r="137" spans="1:10" ht="21.75">
      <c r="A137" s="42"/>
      <c r="B137" s="42"/>
      <c r="C137" s="43" t="s">
        <v>376</v>
      </c>
      <c r="D137" s="42">
        <v>20</v>
      </c>
      <c r="E137" s="42" t="s">
        <v>712</v>
      </c>
      <c r="F137" s="122">
        <v>400</v>
      </c>
      <c r="G137" s="122">
        <f t="shared" si="5"/>
        <v>8000</v>
      </c>
      <c r="H137" s="62"/>
      <c r="I137" s="62"/>
      <c r="J137" s="41"/>
    </row>
    <row r="138" spans="1:10" ht="21.75">
      <c r="A138" s="42"/>
      <c r="B138" s="42"/>
      <c r="C138" s="43" t="s">
        <v>434</v>
      </c>
      <c r="D138" s="42">
        <v>5</v>
      </c>
      <c r="E138" s="42" t="s">
        <v>662</v>
      </c>
      <c r="F138" s="122">
        <v>8000</v>
      </c>
      <c r="G138" s="122">
        <f t="shared" si="5"/>
        <v>40000</v>
      </c>
      <c r="H138" s="60"/>
      <c r="I138" s="62"/>
      <c r="J138" s="41"/>
    </row>
    <row r="139" spans="1:10" ht="21.75">
      <c r="A139" s="42"/>
      <c r="B139" s="42"/>
      <c r="C139" s="43" t="s">
        <v>377</v>
      </c>
      <c r="D139" s="42">
        <v>5</v>
      </c>
      <c r="E139" s="42" t="s">
        <v>661</v>
      </c>
      <c r="F139" s="122">
        <v>500</v>
      </c>
      <c r="G139" s="122">
        <f t="shared" si="5"/>
        <v>2500</v>
      </c>
      <c r="H139" s="60"/>
      <c r="I139" s="62"/>
      <c r="J139" s="41"/>
    </row>
    <row r="140" spans="1:10" ht="21.75">
      <c r="A140" s="42"/>
      <c r="B140" s="42"/>
      <c r="C140" s="43" t="s">
        <v>435</v>
      </c>
      <c r="D140" s="42">
        <v>5</v>
      </c>
      <c r="E140" s="42" t="s">
        <v>662</v>
      </c>
      <c r="F140" s="122">
        <v>3000</v>
      </c>
      <c r="G140" s="122">
        <f t="shared" si="5"/>
        <v>15000</v>
      </c>
      <c r="H140" s="60"/>
      <c r="I140" s="44"/>
      <c r="J140" s="44"/>
    </row>
    <row r="141" spans="1:10" ht="21.75">
      <c r="A141" s="42"/>
      <c r="B141" s="42"/>
      <c r="C141" s="43" t="s">
        <v>436</v>
      </c>
      <c r="D141" s="42">
        <v>5</v>
      </c>
      <c r="E141" s="42" t="s">
        <v>662</v>
      </c>
      <c r="F141" s="122">
        <v>3000</v>
      </c>
      <c r="G141" s="122">
        <f t="shared" si="5"/>
        <v>15000</v>
      </c>
      <c r="H141" s="62"/>
      <c r="I141" s="44"/>
      <c r="J141" s="44"/>
    </row>
    <row r="142" spans="1:10" ht="21.75">
      <c r="A142" s="42"/>
      <c r="B142" s="42"/>
      <c r="C142" s="43" t="s">
        <v>378</v>
      </c>
      <c r="D142" s="42">
        <v>1</v>
      </c>
      <c r="E142" s="42" t="s">
        <v>683</v>
      </c>
      <c r="F142" s="122">
        <v>5000</v>
      </c>
      <c r="G142" s="122">
        <f t="shared" si="5"/>
        <v>5000</v>
      </c>
      <c r="H142" s="62"/>
      <c r="I142" s="44"/>
      <c r="J142" s="44"/>
    </row>
    <row r="143" spans="1:10" ht="21.75">
      <c r="A143" s="42"/>
      <c r="B143" s="42"/>
      <c r="C143" s="43" t="s">
        <v>437</v>
      </c>
      <c r="D143" s="42">
        <v>20</v>
      </c>
      <c r="E143" s="42" t="s">
        <v>712</v>
      </c>
      <c r="F143" s="122">
        <v>1000</v>
      </c>
      <c r="G143" s="122">
        <f>F143*D143</f>
        <v>20000</v>
      </c>
      <c r="H143" s="62"/>
      <c r="I143" s="44"/>
      <c r="J143" s="44"/>
    </row>
    <row r="144" spans="1:10" ht="21.75">
      <c r="A144" s="42"/>
      <c r="B144" s="42"/>
      <c r="C144" s="43" t="s">
        <v>379</v>
      </c>
      <c r="D144" s="42">
        <v>2</v>
      </c>
      <c r="E144" s="42" t="s">
        <v>683</v>
      </c>
      <c r="F144" s="122">
        <v>5000</v>
      </c>
      <c r="G144" s="122">
        <f>F144*D144</f>
        <v>10000</v>
      </c>
      <c r="H144" s="62"/>
      <c r="I144" s="44"/>
      <c r="J144" s="44"/>
    </row>
    <row r="145" spans="1:10" ht="21.75">
      <c r="A145" s="42"/>
      <c r="B145" s="42"/>
      <c r="C145" s="43"/>
      <c r="D145" s="42"/>
      <c r="E145" s="119"/>
      <c r="F145" s="121"/>
      <c r="G145" s="121"/>
      <c r="H145" s="85"/>
      <c r="I145" s="44"/>
      <c r="J145" s="44"/>
    </row>
    <row r="146" spans="1:10" ht="21.75">
      <c r="A146" s="79"/>
      <c r="B146" s="119"/>
      <c r="C146" s="120"/>
      <c r="D146" s="119"/>
      <c r="E146" s="119"/>
      <c r="F146" s="121"/>
      <c r="G146" s="121"/>
      <c r="H146" s="85"/>
      <c r="I146" s="90"/>
      <c r="J146" s="90"/>
    </row>
    <row r="147" spans="1:10" ht="21.75">
      <c r="A147" s="98"/>
      <c r="B147" s="25"/>
      <c r="C147" s="48"/>
      <c r="D147" s="25"/>
      <c r="E147" s="25"/>
      <c r="F147" s="65"/>
      <c r="G147" s="65"/>
      <c r="H147" s="72"/>
      <c r="I147" s="47"/>
      <c r="J147" s="47"/>
    </row>
    <row r="148" spans="1:10" ht="26.25">
      <c r="A148" s="306" t="s">
        <v>427</v>
      </c>
      <c r="B148" s="306"/>
      <c r="C148" s="306"/>
      <c r="D148" s="306"/>
      <c r="E148" s="306"/>
      <c r="F148" s="306"/>
      <c r="G148" s="306"/>
      <c r="H148" s="306"/>
      <c r="I148" s="306"/>
      <c r="J148" s="52" t="s">
        <v>1041</v>
      </c>
    </row>
    <row r="149" spans="1:10" ht="21.75">
      <c r="A149" s="288" t="s">
        <v>428</v>
      </c>
      <c r="B149" s="288"/>
      <c r="C149" s="288"/>
      <c r="D149" s="288"/>
      <c r="E149" s="288"/>
      <c r="F149" s="288"/>
      <c r="G149" s="288"/>
      <c r="H149" s="288"/>
      <c r="I149" s="288"/>
      <c r="J149" s="288"/>
    </row>
    <row r="150" spans="1:10" ht="21.75">
      <c r="A150" s="283" t="s">
        <v>439</v>
      </c>
      <c r="B150" s="283"/>
      <c r="C150" s="283"/>
      <c r="D150" s="283"/>
      <c r="E150" s="283"/>
      <c r="F150" s="283"/>
      <c r="G150" s="283"/>
      <c r="H150" s="283"/>
      <c r="I150" s="283"/>
      <c r="J150" s="283"/>
    </row>
    <row r="151" spans="1:10" ht="65.25">
      <c r="A151" s="53" t="s">
        <v>414</v>
      </c>
      <c r="B151" s="53" t="s">
        <v>415</v>
      </c>
      <c r="C151" s="54" t="s">
        <v>626</v>
      </c>
      <c r="D151" s="53" t="s">
        <v>629</v>
      </c>
      <c r="E151" s="54" t="s">
        <v>630</v>
      </c>
      <c r="F151" s="55" t="s">
        <v>416</v>
      </c>
      <c r="G151" s="69" t="s">
        <v>633</v>
      </c>
      <c r="H151" s="54" t="s">
        <v>618</v>
      </c>
      <c r="I151" s="54" t="s">
        <v>1025</v>
      </c>
      <c r="J151" s="53" t="s">
        <v>417</v>
      </c>
    </row>
    <row r="152" spans="1:10" ht="21.75">
      <c r="A152" s="37">
        <v>1</v>
      </c>
      <c r="B152" s="37" t="s">
        <v>715</v>
      </c>
      <c r="C152" s="38" t="s">
        <v>714</v>
      </c>
      <c r="D152" s="37">
        <v>1</v>
      </c>
      <c r="E152" s="37" t="s">
        <v>661</v>
      </c>
      <c r="F152" s="80"/>
      <c r="G152" s="138">
        <f>SUM(G153:G165)</f>
        <v>203000</v>
      </c>
      <c r="H152" s="37" t="s">
        <v>819</v>
      </c>
      <c r="I152" s="40" t="s">
        <v>820</v>
      </c>
      <c r="J152" s="129">
        <v>6</v>
      </c>
    </row>
    <row r="153" spans="1:10" ht="21.75">
      <c r="A153" s="42"/>
      <c r="B153" s="42"/>
      <c r="C153" s="43" t="s">
        <v>380</v>
      </c>
      <c r="D153" s="42">
        <v>1</v>
      </c>
      <c r="E153" s="42" t="s">
        <v>661</v>
      </c>
      <c r="F153" s="122">
        <v>37000</v>
      </c>
      <c r="G153" s="122">
        <f>D153*F153</f>
        <v>37000</v>
      </c>
      <c r="H153" s="83" t="s">
        <v>827</v>
      </c>
      <c r="I153" s="131" t="s">
        <v>828</v>
      </c>
      <c r="J153" s="83">
        <v>6</v>
      </c>
    </row>
    <row r="154" spans="1:10" ht="21.75">
      <c r="A154" s="42"/>
      <c r="B154" s="42"/>
      <c r="C154" s="43" t="s">
        <v>440</v>
      </c>
      <c r="D154" s="42">
        <v>1</v>
      </c>
      <c r="E154" s="42" t="s">
        <v>662</v>
      </c>
      <c r="F154" s="132">
        <v>10000</v>
      </c>
      <c r="G154" s="122">
        <f aca="true" t="shared" si="6" ref="G154:G164">D154*F154</f>
        <v>10000</v>
      </c>
      <c r="H154" s="119"/>
      <c r="I154" s="90"/>
      <c r="J154" s="137"/>
    </row>
    <row r="155" spans="1:10" ht="21.75">
      <c r="A155" s="42"/>
      <c r="B155" s="42"/>
      <c r="C155" s="43" t="s">
        <v>441</v>
      </c>
      <c r="D155" s="42">
        <v>1</v>
      </c>
      <c r="E155" s="42" t="s">
        <v>662</v>
      </c>
      <c r="F155" s="122">
        <v>3500</v>
      </c>
      <c r="G155" s="122">
        <f t="shared" si="6"/>
        <v>3500</v>
      </c>
      <c r="H155" s="42"/>
      <c r="I155" s="44"/>
      <c r="J155" s="83"/>
    </row>
    <row r="156" spans="1:10" ht="21.75">
      <c r="A156" s="42"/>
      <c r="B156" s="42"/>
      <c r="C156" s="43" t="s">
        <v>716</v>
      </c>
      <c r="D156" s="42">
        <v>1</v>
      </c>
      <c r="E156" s="42" t="s">
        <v>662</v>
      </c>
      <c r="F156" s="122">
        <v>15000</v>
      </c>
      <c r="G156" s="122">
        <f t="shared" si="6"/>
        <v>15000</v>
      </c>
      <c r="H156" s="60"/>
      <c r="I156" s="103"/>
      <c r="J156" s="41"/>
    </row>
    <row r="157" spans="1:10" ht="21.75">
      <c r="A157" s="42"/>
      <c r="B157" s="42"/>
      <c r="C157" s="43" t="s">
        <v>717</v>
      </c>
      <c r="D157" s="42">
        <v>1</v>
      </c>
      <c r="E157" s="42" t="s">
        <v>712</v>
      </c>
      <c r="F157" s="122">
        <v>4000</v>
      </c>
      <c r="G157" s="122">
        <f t="shared" si="6"/>
        <v>4000</v>
      </c>
      <c r="H157" s="60"/>
      <c r="I157" s="62"/>
      <c r="J157" s="41"/>
    </row>
    <row r="158" spans="1:10" ht="21.75">
      <c r="A158" s="42"/>
      <c r="B158" s="42"/>
      <c r="C158" s="43" t="s">
        <v>442</v>
      </c>
      <c r="D158" s="42">
        <v>20</v>
      </c>
      <c r="E158" s="42" t="s">
        <v>661</v>
      </c>
      <c r="F158" s="122">
        <v>2000</v>
      </c>
      <c r="G158" s="122">
        <f t="shared" si="6"/>
        <v>40000</v>
      </c>
      <c r="H158" s="60"/>
      <c r="I158" s="62"/>
      <c r="J158" s="41"/>
    </row>
    <row r="159" spans="1:10" ht="21.75">
      <c r="A159" s="42"/>
      <c r="B159" s="42"/>
      <c r="C159" s="43" t="s">
        <v>718</v>
      </c>
      <c r="D159" s="42">
        <v>20</v>
      </c>
      <c r="E159" s="42" t="s">
        <v>661</v>
      </c>
      <c r="F159" s="122">
        <v>1000</v>
      </c>
      <c r="G159" s="122">
        <f t="shared" si="6"/>
        <v>20000</v>
      </c>
      <c r="H159" s="60"/>
      <c r="I159" s="62"/>
      <c r="J159" s="41"/>
    </row>
    <row r="160" spans="1:10" ht="21.75">
      <c r="A160" s="42"/>
      <c r="B160" s="42"/>
      <c r="C160" s="43" t="s">
        <v>1112</v>
      </c>
      <c r="D160" s="42">
        <v>20</v>
      </c>
      <c r="E160" s="42" t="s">
        <v>712</v>
      </c>
      <c r="F160" s="122">
        <v>300</v>
      </c>
      <c r="G160" s="122">
        <f t="shared" si="6"/>
        <v>6000</v>
      </c>
      <c r="H160" s="60"/>
      <c r="I160" s="62"/>
      <c r="J160" s="41"/>
    </row>
    <row r="161" spans="1:10" ht="21.75">
      <c r="A161" s="42"/>
      <c r="B161" s="42"/>
      <c r="C161" s="43" t="s">
        <v>719</v>
      </c>
      <c r="D161" s="42">
        <v>5</v>
      </c>
      <c r="E161" s="42" t="s">
        <v>588</v>
      </c>
      <c r="F161" s="122">
        <v>1000</v>
      </c>
      <c r="G161" s="122">
        <f t="shared" si="6"/>
        <v>5000</v>
      </c>
      <c r="H161" s="60"/>
      <c r="I161" s="62"/>
      <c r="J161" s="41"/>
    </row>
    <row r="162" spans="1:10" ht="21.75">
      <c r="A162" s="42"/>
      <c r="B162" s="42"/>
      <c r="C162" s="43" t="s">
        <v>720</v>
      </c>
      <c r="D162" s="42">
        <v>20</v>
      </c>
      <c r="E162" s="42" t="s">
        <v>712</v>
      </c>
      <c r="F162" s="122">
        <v>1000</v>
      </c>
      <c r="G162" s="122">
        <f t="shared" si="6"/>
        <v>20000</v>
      </c>
      <c r="H162" s="60"/>
      <c r="I162" s="62"/>
      <c r="J162" s="41"/>
    </row>
    <row r="163" spans="1:10" ht="21.75">
      <c r="A163" s="42"/>
      <c r="B163" s="42"/>
      <c r="C163" s="43" t="s">
        <v>443</v>
      </c>
      <c r="D163" s="42">
        <v>5</v>
      </c>
      <c r="E163" s="42" t="s">
        <v>662</v>
      </c>
      <c r="F163" s="122">
        <v>8000</v>
      </c>
      <c r="G163" s="122">
        <f t="shared" si="6"/>
        <v>40000</v>
      </c>
      <c r="H163" s="60"/>
      <c r="I163" s="103"/>
      <c r="J163" s="41"/>
    </row>
    <row r="164" spans="1:10" ht="21.75">
      <c r="A164" s="42"/>
      <c r="B164" s="42"/>
      <c r="C164" s="43" t="s">
        <v>444</v>
      </c>
      <c r="D164" s="42">
        <v>5</v>
      </c>
      <c r="E164" s="42" t="s">
        <v>661</v>
      </c>
      <c r="F164" s="122">
        <v>500</v>
      </c>
      <c r="G164" s="122">
        <f t="shared" si="6"/>
        <v>2500</v>
      </c>
      <c r="H164" s="60"/>
      <c r="I164" s="62"/>
      <c r="J164" s="41"/>
    </row>
    <row r="165" spans="1:10" ht="21.75">
      <c r="A165" s="60"/>
      <c r="B165" s="63"/>
      <c r="C165" s="62"/>
      <c r="D165" s="60"/>
      <c r="E165" s="60"/>
      <c r="F165" s="89"/>
      <c r="G165" s="89"/>
      <c r="H165" s="60"/>
      <c r="I165" s="62"/>
      <c r="J165" s="41"/>
    </row>
    <row r="166" spans="1:10" ht="21.75">
      <c r="A166" s="60"/>
      <c r="B166" s="63"/>
      <c r="C166" s="62"/>
      <c r="D166" s="108"/>
      <c r="E166" s="60"/>
      <c r="F166" s="89"/>
      <c r="G166" s="89"/>
      <c r="H166" s="62"/>
      <c r="I166" s="44"/>
      <c r="J166" s="44"/>
    </row>
    <row r="167" spans="1:10" ht="21.75">
      <c r="A167" s="60"/>
      <c r="B167" s="63"/>
      <c r="C167" s="62"/>
      <c r="D167" s="60"/>
      <c r="E167" s="60"/>
      <c r="F167" s="89"/>
      <c r="G167" s="89"/>
      <c r="H167" s="62"/>
      <c r="I167" s="44"/>
      <c r="J167" s="44"/>
    </row>
    <row r="168" spans="1:10" ht="21.75">
      <c r="A168" s="98"/>
      <c r="B168" s="64"/>
      <c r="C168" s="66"/>
      <c r="D168" s="98"/>
      <c r="E168" s="98"/>
      <c r="F168" s="112"/>
      <c r="G168" s="112"/>
      <c r="H168" s="66"/>
      <c r="I168" s="66"/>
      <c r="J168" s="46"/>
    </row>
    <row r="169" spans="1:10" ht="26.25">
      <c r="A169" s="306" t="s">
        <v>427</v>
      </c>
      <c r="B169" s="306"/>
      <c r="C169" s="306"/>
      <c r="D169" s="306"/>
      <c r="E169" s="306"/>
      <c r="F169" s="306"/>
      <c r="G169" s="306"/>
      <c r="H169" s="306"/>
      <c r="I169" s="306"/>
      <c r="J169" s="52" t="s">
        <v>1081</v>
      </c>
    </row>
    <row r="170" spans="1:10" ht="21.75">
      <c r="A170" s="288" t="s">
        <v>428</v>
      </c>
      <c r="B170" s="288"/>
      <c r="C170" s="288"/>
      <c r="D170" s="288"/>
      <c r="E170" s="288"/>
      <c r="F170" s="288"/>
      <c r="G170" s="288"/>
      <c r="H170" s="288"/>
      <c r="I170" s="288"/>
      <c r="J170" s="288"/>
    </row>
    <row r="171" spans="1:10" ht="21.75">
      <c r="A171" s="283" t="s">
        <v>423</v>
      </c>
      <c r="B171" s="283"/>
      <c r="C171" s="283"/>
      <c r="D171" s="283"/>
      <c r="E171" s="283"/>
      <c r="F171" s="283"/>
      <c r="G171" s="283"/>
      <c r="H171" s="283"/>
      <c r="I171" s="283"/>
      <c r="J171" s="283"/>
    </row>
    <row r="172" spans="1:10" ht="65.25">
      <c r="A172" s="53" t="s">
        <v>414</v>
      </c>
      <c r="B172" s="53" t="s">
        <v>415</v>
      </c>
      <c r="C172" s="67" t="s">
        <v>626</v>
      </c>
      <c r="D172" s="68" t="s">
        <v>629</v>
      </c>
      <c r="E172" s="67" t="s">
        <v>630</v>
      </c>
      <c r="F172" s="55" t="s">
        <v>416</v>
      </c>
      <c r="G172" s="69" t="s">
        <v>633</v>
      </c>
      <c r="H172" s="54" t="s">
        <v>618</v>
      </c>
      <c r="I172" s="54" t="s">
        <v>1025</v>
      </c>
      <c r="J172" s="53" t="s">
        <v>419</v>
      </c>
    </row>
    <row r="173" spans="1:10" ht="21.75">
      <c r="A173" s="78">
        <v>1</v>
      </c>
      <c r="B173" s="37" t="s">
        <v>722</v>
      </c>
      <c r="C173" s="38" t="s">
        <v>1079</v>
      </c>
      <c r="D173" s="37">
        <v>1</v>
      </c>
      <c r="E173" s="37" t="s">
        <v>661</v>
      </c>
      <c r="F173" s="113"/>
      <c r="G173" s="58">
        <f>SUM(G174:G195)</f>
        <v>1543400</v>
      </c>
      <c r="H173" s="37" t="s">
        <v>813</v>
      </c>
      <c r="I173" s="40" t="s">
        <v>814</v>
      </c>
      <c r="J173" s="37">
        <v>6</v>
      </c>
    </row>
    <row r="174" spans="1:10" ht="21.75">
      <c r="A174" s="60"/>
      <c r="B174" s="42"/>
      <c r="C174" s="43" t="s">
        <v>723</v>
      </c>
      <c r="D174" s="42">
        <v>1</v>
      </c>
      <c r="E174" s="42" t="s">
        <v>662</v>
      </c>
      <c r="F174" s="61">
        <v>350000</v>
      </c>
      <c r="G174" s="61">
        <f>D174*F174</f>
        <v>350000</v>
      </c>
      <c r="H174" s="42" t="s">
        <v>815</v>
      </c>
      <c r="I174" s="44" t="s">
        <v>816</v>
      </c>
      <c r="J174" s="42">
        <v>6</v>
      </c>
    </row>
    <row r="175" spans="1:10" ht="21.75">
      <c r="A175" s="60"/>
      <c r="B175" s="42"/>
      <c r="C175" s="43" t="s">
        <v>724</v>
      </c>
      <c r="D175" s="42">
        <v>1</v>
      </c>
      <c r="E175" s="42" t="s">
        <v>662</v>
      </c>
      <c r="F175" s="104">
        <v>250000</v>
      </c>
      <c r="G175" s="61">
        <f aca="true" t="shared" si="7" ref="G175:G189">D175*F175</f>
        <v>250000</v>
      </c>
      <c r="H175" s="42" t="s">
        <v>817</v>
      </c>
      <c r="I175" s="44" t="s">
        <v>818</v>
      </c>
      <c r="J175" s="42">
        <v>6</v>
      </c>
    </row>
    <row r="176" spans="1:10" ht="21.75">
      <c r="A176" s="60"/>
      <c r="B176" s="42"/>
      <c r="C176" s="43" t="s">
        <v>725</v>
      </c>
      <c r="D176" s="42">
        <v>1</v>
      </c>
      <c r="E176" s="42" t="s">
        <v>662</v>
      </c>
      <c r="F176" s="61">
        <v>250000</v>
      </c>
      <c r="G176" s="61">
        <f t="shared" si="7"/>
        <v>250000</v>
      </c>
      <c r="H176" s="42" t="s">
        <v>819</v>
      </c>
      <c r="I176" s="44" t="s">
        <v>820</v>
      </c>
      <c r="J176" s="42">
        <v>6</v>
      </c>
    </row>
    <row r="177" spans="1:10" ht="21.75">
      <c r="A177" s="60"/>
      <c r="B177" s="42"/>
      <c r="C177" s="43" t="s">
        <v>726</v>
      </c>
      <c r="D177" s="42">
        <v>1</v>
      </c>
      <c r="E177" s="42" t="s">
        <v>662</v>
      </c>
      <c r="F177" s="61">
        <v>30000</v>
      </c>
      <c r="G177" s="61">
        <f t="shared" si="7"/>
        <v>30000</v>
      </c>
      <c r="H177" s="83" t="s">
        <v>823</v>
      </c>
      <c r="I177" s="131" t="s">
        <v>824</v>
      </c>
      <c r="J177" s="42">
        <v>6</v>
      </c>
    </row>
    <row r="178" spans="1:10" ht="21.75">
      <c r="A178" s="60"/>
      <c r="B178" s="42"/>
      <c r="C178" s="43" t="s">
        <v>727</v>
      </c>
      <c r="D178" s="42">
        <v>1</v>
      </c>
      <c r="E178" s="42" t="s">
        <v>662</v>
      </c>
      <c r="F178" s="61">
        <v>3000</v>
      </c>
      <c r="G178" s="61">
        <f t="shared" si="7"/>
        <v>3000</v>
      </c>
      <c r="H178" s="79"/>
      <c r="I178" s="85"/>
      <c r="J178" s="107"/>
    </row>
    <row r="179" spans="1:10" ht="21.75">
      <c r="A179" s="60"/>
      <c r="B179" s="42"/>
      <c r="C179" s="43" t="s">
        <v>728</v>
      </c>
      <c r="D179" s="42">
        <v>1</v>
      </c>
      <c r="E179" s="42" t="s">
        <v>662</v>
      </c>
      <c r="F179" s="61">
        <v>200000</v>
      </c>
      <c r="G179" s="61">
        <f t="shared" si="7"/>
        <v>200000</v>
      </c>
      <c r="H179" s="62"/>
      <c r="I179" s="62"/>
      <c r="J179" s="41"/>
    </row>
    <row r="180" spans="1:10" ht="21.75">
      <c r="A180" s="60"/>
      <c r="B180" s="42"/>
      <c r="C180" s="43" t="s">
        <v>729</v>
      </c>
      <c r="D180" s="42">
        <v>1</v>
      </c>
      <c r="E180" s="42" t="s">
        <v>662</v>
      </c>
      <c r="F180" s="61">
        <v>80000</v>
      </c>
      <c r="G180" s="61">
        <f t="shared" si="7"/>
        <v>80000</v>
      </c>
      <c r="H180" s="60"/>
      <c r="I180" s="62"/>
      <c r="J180" s="41"/>
    </row>
    <row r="181" spans="1:10" ht="21.75">
      <c r="A181" s="60"/>
      <c r="B181" s="42"/>
      <c r="C181" s="43" t="s">
        <v>730</v>
      </c>
      <c r="D181" s="42">
        <v>1</v>
      </c>
      <c r="E181" s="42" t="s">
        <v>662</v>
      </c>
      <c r="F181" s="61">
        <v>75000</v>
      </c>
      <c r="G181" s="61">
        <f t="shared" si="7"/>
        <v>75000</v>
      </c>
      <c r="H181" s="60"/>
      <c r="I181" s="62"/>
      <c r="J181" s="41"/>
    </row>
    <row r="182" spans="1:10" ht="21.75">
      <c r="A182" s="60"/>
      <c r="B182" s="42"/>
      <c r="C182" s="43" t="s">
        <v>750</v>
      </c>
      <c r="D182" s="42">
        <v>1</v>
      </c>
      <c r="E182" s="42" t="s">
        <v>662</v>
      </c>
      <c r="F182" s="61">
        <v>40000</v>
      </c>
      <c r="G182" s="61">
        <f t="shared" si="7"/>
        <v>40000</v>
      </c>
      <c r="H182" s="60"/>
      <c r="I182" s="44"/>
      <c r="J182" s="44"/>
    </row>
    <row r="183" spans="1:10" ht="21.75">
      <c r="A183" s="60"/>
      <c r="B183" s="42"/>
      <c r="C183" s="43" t="s">
        <v>381</v>
      </c>
      <c r="D183" s="42">
        <v>5</v>
      </c>
      <c r="E183" s="42" t="s">
        <v>662</v>
      </c>
      <c r="F183" s="61">
        <v>3000</v>
      </c>
      <c r="G183" s="61">
        <f t="shared" si="7"/>
        <v>15000</v>
      </c>
      <c r="H183" s="62"/>
      <c r="I183" s="44"/>
      <c r="J183" s="44"/>
    </row>
    <row r="184" spans="1:10" ht="21.75">
      <c r="A184" s="60"/>
      <c r="B184" s="42"/>
      <c r="C184" s="43" t="s">
        <v>751</v>
      </c>
      <c r="D184" s="42">
        <v>5</v>
      </c>
      <c r="E184" s="42" t="s">
        <v>662</v>
      </c>
      <c r="F184" s="61">
        <v>25000</v>
      </c>
      <c r="G184" s="61">
        <f t="shared" si="7"/>
        <v>125000</v>
      </c>
      <c r="H184" s="62"/>
      <c r="I184" s="44"/>
      <c r="J184" s="44"/>
    </row>
    <row r="185" spans="1:10" ht="21.75">
      <c r="A185" s="60"/>
      <c r="B185" s="42"/>
      <c r="C185" s="43" t="s">
        <v>382</v>
      </c>
      <c r="D185" s="42">
        <v>1</v>
      </c>
      <c r="E185" s="42" t="s">
        <v>662</v>
      </c>
      <c r="F185" s="61">
        <v>25000</v>
      </c>
      <c r="G185" s="61">
        <f t="shared" si="7"/>
        <v>25000</v>
      </c>
      <c r="H185" s="62"/>
      <c r="I185" s="44"/>
      <c r="J185" s="44"/>
    </row>
    <row r="186" spans="1:10" ht="21.75">
      <c r="A186" s="60"/>
      <c r="B186" s="42"/>
      <c r="C186" s="43" t="s">
        <v>383</v>
      </c>
      <c r="D186" s="42">
        <v>1</v>
      </c>
      <c r="E186" s="42" t="s">
        <v>662</v>
      </c>
      <c r="F186" s="61">
        <v>30000</v>
      </c>
      <c r="G186" s="61">
        <f t="shared" si="7"/>
        <v>30000</v>
      </c>
      <c r="H186" s="62"/>
      <c r="I186" s="44"/>
      <c r="J186" s="44"/>
    </row>
    <row r="187" spans="1:10" ht="21.75">
      <c r="A187" s="60"/>
      <c r="B187" s="42"/>
      <c r="C187" s="43" t="s">
        <v>384</v>
      </c>
      <c r="D187" s="42">
        <v>1</v>
      </c>
      <c r="E187" s="42" t="s">
        <v>683</v>
      </c>
      <c r="F187" s="61">
        <v>13000</v>
      </c>
      <c r="G187" s="61">
        <f t="shared" si="7"/>
        <v>13000</v>
      </c>
      <c r="H187" s="62"/>
      <c r="I187" s="44"/>
      <c r="J187" s="44"/>
    </row>
    <row r="188" spans="1:10" ht="21.75">
      <c r="A188" s="60"/>
      <c r="B188" s="42"/>
      <c r="C188" s="43" t="s">
        <v>1080</v>
      </c>
      <c r="D188" s="42">
        <v>1</v>
      </c>
      <c r="E188" s="42" t="s">
        <v>661</v>
      </c>
      <c r="F188" s="61">
        <v>5000</v>
      </c>
      <c r="G188" s="61">
        <f t="shared" si="7"/>
        <v>5000</v>
      </c>
      <c r="H188" s="62"/>
      <c r="I188" s="44"/>
      <c r="J188" s="44"/>
    </row>
    <row r="189" spans="1:10" ht="21.75">
      <c r="A189" s="98"/>
      <c r="B189" s="25"/>
      <c r="C189" s="48" t="s">
        <v>385</v>
      </c>
      <c r="D189" s="25">
        <v>4</v>
      </c>
      <c r="E189" s="25" t="s">
        <v>661</v>
      </c>
      <c r="F189" s="65">
        <v>5000</v>
      </c>
      <c r="G189" s="65">
        <f t="shared" si="7"/>
        <v>20000</v>
      </c>
      <c r="H189" s="72"/>
      <c r="I189" s="47"/>
      <c r="J189" s="47"/>
    </row>
    <row r="190" spans="1:10" ht="26.25">
      <c r="A190" s="306"/>
      <c r="B190" s="306"/>
      <c r="C190" s="306"/>
      <c r="D190" s="306"/>
      <c r="E190" s="306"/>
      <c r="F190" s="306"/>
      <c r="G190" s="306"/>
      <c r="H190" s="306"/>
      <c r="I190" s="306"/>
      <c r="J190" s="52" t="s">
        <v>1082</v>
      </c>
    </row>
    <row r="191" spans="1:10" ht="21.75">
      <c r="A191" s="288" t="s">
        <v>428</v>
      </c>
      <c r="B191" s="288"/>
      <c r="C191" s="288"/>
      <c r="D191" s="288"/>
      <c r="E191" s="288"/>
      <c r="F191" s="288"/>
      <c r="G191" s="288"/>
      <c r="H191" s="288"/>
      <c r="I191" s="288"/>
      <c r="J191" s="288"/>
    </row>
    <row r="192" spans="1:10" ht="21.75">
      <c r="A192" s="283" t="s">
        <v>423</v>
      </c>
      <c r="B192" s="283"/>
      <c r="C192" s="283"/>
      <c r="D192" s="283"/>
      <c r="E192" s="283"/>
      <c r="F192" s="283"/>
      <c r="G192" s="283"/>
      <c r="H192" s="283"/>
      <c r="I192" s="283"/>
      <c r="J192" s="283"/>
    </row>
    <row r="193" spans="1:10" ht="65.25">
      <c r="A193" s="53" t="s">
        <v>414</v>
      </c>
      <c r="B193" s="53" t="s">
        <v>415</v>
      </c>
      <c r="C193" s="54" t="s">
        <v>626</v>
      </c>
      <c r="D193" s="53" t="s">
        <v>629</v>
      </c>
      <c r="E193" s="54" t="s">
        <v>630</v>
      </c>
      <c r="F193" s="55" t="s">
        <v>416</v>
      </c>
      <c r="G193" s="69" t="s">
        <v>633</v>
      </c>
      <c r="H193" s="54" t="s">
        <v>618</v>
      </c>
      <c r="I193" s="54" t="s">
        <v>1025</v>
      </c>
      <c r="J193" s="53" t="s">
        <v>417</v>
      </c>
    </row>
    <row r="194" spans="1:10" ht="21.75">
      <c r="A194" s="78"/>
      <c r="B194" s="78"/>
      <c r="C194" s="38" t="s">
        <v>752</v>
      </c>
      <c r="D194" s="37">
        <v>2</v>
      </c>
      <c r="E194" s="37" t="s">
        <v>683</v>
      </c>
      <c r="F194" s="80">
        <v>15000</v>
      </c>
      <c r="G194" s="80">
        <f>D194*F194</f>
        <v>30000</v>
      </c>
      <c r="H194" s="78"/>
      <c r="I194" s="81"/>
      <c r="J194" s="82"/>
    </row>
    <row r="195" spans="1:10" ht="21.75">
      <c r="A195" s="60"/>
      <c r="B195" s="60"/>
      <c r="C195" s="43" t="s">
        <v>753</v>
      </c>
      <c r="D195" s="42">
        <v>2</v>
      </c>
      <c r="E195" s="42" t="s">
        <v>713</v>
      </c>
      <c r="F195" s="61">
        <v>1200</v>
      </c>
      <c r="G195" s="61">
        <f>D195*F195</f>
        <v>2400</v>
      </c>
      <c r="H195" s="60"/>
      <c r="I195" s="62"/>
      <c r="J195" s="41"/>
    </row>
    <row r="196" spans="1:10" ht="21.75">
      <c r="A196" s="60"/>
      <c r="B196" s="60"/>
      <c r="C196" s="85"/>
      <c r="D196" s="79"/>
      <c r="E196" s="79"/>
      <c r="F196" s="87"/>
      <c r="G196" s="87"/>
      <c r="H196" s="60"/>
      <c r="I196" s="62"/>
      <c r="J196" s="41"/>
    </row>
    <row r="197" spans="1:10" ht="21.75">
      <c r="A197" s="60"/>
      <c r="B197" s="60"/>
      <c r="C197" s="62"/>
      <c r="D197" s="60"/>
      <c r="E197" s="60"/>
      <c r="F197" s="89"/>
      <c r="G197" s="89"/>
      <c r="H197" s="60"/>
      <c r="I197" s="103"/>
      <c r="J197" s="41"/>
    </row>
    <row r="198" spans="1:10" ht="21.75">
      <c r="A198" s="60"/>
      <c r="B198" s="60"/>
      <c r="C198" s="62"/>
      <c r="D198" s="60"/>
      <c r="E198" s="60"/>
      <c r="F198" s="89"/>
      <c r="G198" s="89"/>
      <c r="H198" s="60"/>
      <c r="I198" s="103"/>
      <c r="J198" s="41"/>
    </row>
    <row r="199" spans="1:10" ht="21.75">
      <c r="A199" s="60"/>
      <c r="B199" s="60"/>
      <c r="C199" s="62"/>
      <c r="D199" s="60"/>
      <c r="E199" s="60"/>
      <c r="F199" s="89"/>
      <c r="G199" s="89"/>
      <c r="H199" s="60"/>
      <c r="I199" s="62"/>
      <c r="J199" s="41"/>
    </row>
    <row r="200" spans="1:10" ht="21.75">
      <c r="A200" s="60"/>
      <c r="B200" s="60"/>
      <c r="C200" s="62"/>
      <c r="D200" s="60"/>
      <c r="E200" s="60"/>
      <c r="F200" s="89"/>
      <c r="G200" s="89"/>
      <c r="H200" s="60"/>
      <c r="I200" s="62"/>
      <c r="J200" s="41"/>
    </row>
    <row r="201" spans="1:10" ht="21.75">
      <c r="A201" s="60"/>
      <c r="B201" s="60"/>
      <c r="C201" s="62"/>
      <c r="D201" s="60"/>
      <c r="E201" s="60"/>
      <c r="F201" s="89"/>
      <c r="G201" s="89"/>
      <c r="H201" s="60"/>
      <c r="I201" s="62"/>
      <c r="J201" s="41"/>
    </row>
    <row r="202" spans="1:10" ht="21.75">
      <c r="A202" s="60"/>
      <c r="B202" s="60"/>
      <c r="C202" s="62"/>
      <c r="D202" s="60"/>
      <c r="E202" s="60"/>
      <c r="F202" s="89"/>
      <c r="G202" s="89"/>
      <c r="H202" s="60"/>
      <c r="I202" s="62"/>
      <c r="J202" s="41"/>
    </row>
    <row r="203" spans="1:10" ht="21.75">
      <c r="A203" s="60"/>
      <c r="B203" s="60"/>
      <c r="C203" s="62"/>
      <c r="D203" s="60"/>
      <c r="E203" s="60"/>
      <c r="F203" s="89"/>
      <c r="G203" s="89"/>
      <c r="H203" s="60"/>
      <c r="I203" s="62"/>
      <c r="J203" s="41"/>
    </row>
    <row r="204" spans="1:10" ht="21.75">
      <c r="A204" s="60"/>
      <c r="B204" s="60"/>
      <c r="C204" s="62"/>
      <c r="D204" s="60"/>
      <c r="E204" s="60"/>
      <c r="F204" s="89"/>
      <c r="G204" s="89"/>
      <c r="H204" s="60"/>
      <c r="I204" s="62"/>
      <c r="J204" s="41"/>
    </row>
    <row r="205" spans="1:10" ht="21.75">
      <c r="A205" s="60"/>
      <c r="B205" s="63"/>
      <c r="C205" s="62"/>
      <c r="D205" s="60"/>
      <c r="E205" s="60"/>
      <c r="F205" s="89"/>
      <c r="G205" s="89"/>
      <c r="H205" s="60"/>
      <c r="I205" s="103"/>
      <c r="J205" s="41"/>
    </row>
    <row r="206" spans="1:10" ht="21.75">
      <c r="A206" s="60"/>
      <c r="B206" s="63"/>
      <c r="C206" s="62"/>
      <c r="D206" s="60"/>
      <c r="E206" s="60"/>
      <c r="F206" s="89"/>
      <c r="G206" s="89"/>
      <c r="H206" s="60"/>
      <c r="I206" s="62"/>
      <c r="J206" s="41"/>
    </row>
    <row r="207" spans="1:10" ht="21.75">
      <c r="A207" s="60"/>
      <c r="B207" s="63"/>
      <c r="C207" s="62"/>
      <c r="D207" s="60"/>
      <c r="E207" s="60"/>
      <c r="F207" s="89"/>
      <c r="G207" s="89"/>
      <c r="H207" s="60"/>
      <c r="I207" s="62"/>
      <c r="J207" s="41"/>
    </row>
    <row r="208" spans="1:10" ht="21.75">
      <c r="A208" s="60"/>
      <c r="B208" s="63"/>
      <c r="C208" s="62"/>
      <c r="D208" s="108"/>
      <c r="E208" s="60"/>
      <c r="F208" s="89"/>
      <c r="G208" s="89"/>
      <c r="H208" s="62"/>
      <c r="I208" s="44"/>
      <c r="J208" s="44"/>
    </row>
    <row r="209" spans="1:10" ht="21.75">
      <c r="A209" s="60"/>
      <c r="B209" s="63"/>
      <c r="C209" s="62"/>
      <c r="D209" s="60"/>
      <c r="E209" s="60"/>
      <c r="F209" s="89"/>
      <c r="G209" s="89"/>
      <c r="H209" s="62"/>
      <c r="I209" s="44"/>
      <c r="J209" s="44"/>
    </row>
    <row r="210" spans="1:10" ht="21.75">
      <c r="A210" s="98"/>
      <c r="B210" s="64"/>
      <c r="C210" s="66"/>
      <c r="D210" s="98"/>
      <c r="E210" s="98"/>
      <c r="F210" s="112"/>
      <c r="G210" s="112"/>
      <c r="H210" s="66"/>
      <c r="I210" s="66"/>
      <c r="J210" s="46"/>
    </row>
    <row r="211" spans="1:10" ht="26.25">
      <c r="A211" s="306" t="s">
        <v>427</v>
      </c>
      <c r="B211" s="306"/>
      <c r="C211" s="306"/>
      <c r="D211" s="306"/>
      <c r="E211" s="306"/>
      <c r="F211" s="306"/>
      <c r="G211" s="306"/>
      <c r="H211" s="306"/>
      <c r="I211" s="306"/>
      <c r="J211" s="52" t="s">
        <v>1083</v>
      </c>
    </row>
    <row r="212" spans="1:10" ht="21.75">
      <c r="A212" s="288" t="s">
        <v>428</v>
      </c>
      <c r="B212" s="288"/>
      <c r="C212" s="288"/>
      <c r="D212" s="288"/>
      <c r="E212" s="288"/>
      <c r="F212" s="288"/>
      <c r="G212" s="288"/>
      <c r="H212" s="288"/>
      <c r="I212" s="288"/>
      <c r="J212" s="288"/>
    </row>
    <row r="213" spans="1:10" ht="21.75">
      <c r="A213" s="283" t="s">
        <v>424</v>
      </c>
      <c r="B213" s="283"/>
      <c r="C213" s="283"/>
      <c r="D213" s="283"/>
      <c r="E213" s="283"/>
      <c r="F213" s="283"/>
      <c r="G213" s="283"/>
      <c r="H213" s="283"/>
      <c r="I213" s="283"/>
      <c r="J213" s="283"/>
    </row>
    <row r="214" spans="1:10" ht="65.25">
      <c r="A214" s="53" t="s">
        <v>414</v>
      </c>
      <c r="B214" s="53" t="s">
        <v>415</v>
      </c>
      <c r="C214" s="67" t="s">
        <v>626</v>
      </c>
      <c r="D214" s="68" t="s">
        <v>629</v>
      </c>
      <c r="E214" s="67" t="s">
        <v>630</v>
      </c>
      <c r="F214" s="77" t="s">
        <v>416</v>
      </c>
      <c r="G214" s="56" t="s">
        <v>633</v>
      </c>
      <c r="H214" s="54" t="s">
        <v>618</v>
      </c>
      <c r="I214" s="54" t="s">
        <v>1025</v>
      </c>
      <c r="J214" s="53" t="s">
        <v>419</v>
      </c>
    </row>
    <row r="215" spans="1:10" ht="21.75">
      <c r="A215" s="57">
        <v>1</v>
      </c>
      <c r="B215" s="37" t="s">
        <v>758</v>
      </c>
      <c r="C215" s="38" t="s">
        <v>754</v>
      </c>
      <c r="D215" s="37">
        <v>1</v>
      </c>
      <c r="E215" s="37" t="s">
        <v>661</v>
      </c>
      <c r="F215" s="114"/>
      <c r="G215" s="58">
        <f>SUM(G216:G231)</f>
        <v>109500</v>
      </c>
      <c r="H215" s="129" t="s">
        <v>804</v>
      </c>
      <c r="I215" s="130" t="s">
        <v>805</v>
      </c>
      <c r="J215" s="37">
        <v>3</v>
      </c>
    </row>
    <row r="216" spans="1:10" ht="21.75">
      <c r="A216" s="60"/>
      <c r="B216" s="42"/>
      <c r="C216" s="43" t="s">
        <v>755</v>
      </c>
      <c r="D216" s="42">
        <v>1</v>
      </c>
      <c r="E216" s="42" t="s">
        <v>662</v>
      </c>
      <c r="F216" s="61">
        <v>30000</v>
      </c>
      <c r="G216" s="61">
        <f>D216*F216</f>
        <v>30000</v>
      </c>
      <c r="H216" s="70"/>
      <c r="I216" s="43"/>
      <c r="J216" s="44"/>
    </row>
    <row r="217" spans="1:10" ht="21.75">
      <c r="A217" s="60"/>
      <c r="B217" s="42"/>
      <c r="C217" s="43" t="s">
        <v>756</v>
      </c>
      <c r="D217" s="42">
        <v>1</v>
      </c>
      <c r="E217" s="42" t="s">
        <v>662</v>
      </c>
      <c r="F217" s="104">
        <v>30000</v>
      </c>
      <c r="G217" s="61">
        <f>D217*F217</f>
        <v>30000</v>
      </c>
      <c r="H217" s="42"/>
      <c r="I217" s="43"/>
      <c r="J217" s="44"/>
    </row>
    <row r="218" spans="1:10" ht="21.75">
      <c r="A218" s="60"/>
      <c r="B218" s="42"/>
      <c r="C218" s="43" t="s">
        <v>757</v>
      </c>
      <c r="D218" s="42">
        <v>1</v>
      </c>
      <c r="E218" s="42" t="s">
        <v>662</v>
      </c>
      <c r="F218" s="61">
        <v>30000</v>
      </c>
      <c r="G218" s="61">
        <f>D218*F218</f>
        <v>30000</v>
      </c>
      <c r="H218" s="44"/>
      <c r="I218" s="44"/>
      <c r="J218" s="44"/>
    </row>
    <row r="219" spans="1:10" ht="21.75">
      <c r="A219" s="60"/>
      <c r="B219" s="42"/>
      <c r="C219" s="43" t="s">
        <v>386</v>
      </c>
      <c r="D219" s="42">
        <v>20</v>
      </c>
      <c r="E219" s="42" t="s">
        <v>661</v>
      </c>
      <c r="F219" s="61">
        <v>600</v>
      </c>
      <c r="G219" s="61">
        <f>D219*F219</f>
        <v>12000</v>
      </c>
      <c r="H219" s="44"/>
      <c r="I219" s="44"/>
      <c r="J219" s="44"/>
    </row>
    <row r="220" spans="1:10" ht="21.75">
      <c r="A220" s="60"/>
      <c r="B220" s="42"/>
      <c r="C220" s="43" t="s">
        <v>770</v>
      </c>
      <c r="D220" s="42">
        <v>5</v>
      </c>
      <c r="E220" s="42" t="s">
        <v>713</v>
      </c>
      <c r="F220" s="61">
        <v>1500</v>
      </c>
      <c r="G220" s="61">
        <f>D220*F220</f>
        <v>7500</v>
      </c>
      <c r="H220" s="60"/>
      <c r="I220" s="62"/>
      <c r="J220" s="41"/>
    </row>
    <row r="221" spans="1:10" ht="21.75">
      <c r="A221" s="60"/>
      <c r="B221" s="119"/>
      <c r="C221" s="120"/>
      <c r="D221" s="119"/>
      <c r="E221" s="119"/>
      <c r="F221" s="121"/>
      <c r="G221" s="121"/>
      <c r="H221" s="85"/>
      <c r="I221" s="85"/>
      <c r="J221" s="107"/>
    </row>
    <row r="222" spans="1:10" ht="21.75">
      <c r="A222" s="60"/>
      <c r="B222" s="42"/>
      <c r="C222" s="43"/>
      <c r="D222" s="42"/>
      <c r="E222" s="42"/>
      <c r="F222" s="61"/>
      <c r="G222" s="61"/>
      <c r="H222" s="60"/>
      <c r="I222" s="62"/>
      <c r="J222" s="41"/>
    </row>
    <row r="223" spans="1:10" ht="21.75">
      <c r="A223" s="60"/>
      <c r="B223" s="42"/>
      <c r="C223" s="43"/>
      <c r="D223" s="42"/>
      <c r="E223" s="42"/>
      <c r="F223" s="61"/>
      <c r="G223" s="61"/>
      <c r="H223" s="60"/>
      <c r="I223" s="62"/>
      <c r="J223" s="41"/>
    </row>
    <row r="224" spans="1:10" ht="21.75">
      <c r="A224" s="60"/>
      <c r="B224" s="42"/>
      <c r="C224" s="43"/>
      <c r="D224" s="42"/>
      <c r="E224" s="42"/>
      <c r="F224" s="61"/>
      <c r="G224" s="61"/>
      <c r="H224" s="60"/>
      <c r="I224" s="44"/>
      <c r="J224" s="44"/>
    </row>
    <row r="225" spans="1:10" ht="21.75">
      <c r="A225" s="60"/>
      <c r="B225" s="42"/>
      <c r="C225" s="43"/>
      <c r="D225" s="42"/>
      <c r="E225" s="42"/>
      <c r="F225" s="61"/>
      <c r="G225" s="61"/>
      <c r="H225" s="62"/>
      <c r="I225" s="44"/>
      <c r="J225" s="44"/>
    </row>
    <row r="226" spans="1:10" ht="21.75">
      <c r="A226" s="60"/>
      <c r="B226" s="42"/>
      <c r="C226" s="43"/>
      <c r="D226" s="42"/>
      <c r="E226" s="42"/>
      <c r="F226" s="61"/>
      <c r="G226" s="61"/>
      <c r="H226" s="62"/>
      <c r="I226" s="44"/>
      <c r="J226" s="44"/>
    </row>
    <row r="227" spans="1:10" ht="21.75">
      <c r="A227" s="60"/>
      <c r="B227" s="42"/>
      <c r="C227" s="43"/>
      <c r="D227" s="42"/>
      <c r="E227" s="42"/>
      <c r="F227" s="61"/>
      <c r="G227" s="61"/>
      <c r="H227" s="62"/>
      <c r="I227" s="44"/>
      <c r="J227" s="44"/>
    </row>
    <row r="228" spans="1:10" ht="21.75">
      <c r="A228" s="60"/>
      <c r="B228" s="42"/>
      <c r="C228" s="115"/>
      <c r="D228" s="42"/>
      <c r="E228" s="42"/>
      <c r="F228" s="61"/>
      <c r="G228" s="61"/>
      <c r="H228" s="62"/>
      <c r="I228" s="44"/>
      <c r="J228" s="44"/>
    </row>
    <row r="229" spans="1:10" ht="21.75">
      <c r="A229" s="60"/>
      <c r="B229" s="42"/>
      <c r="C229" s="43"/>
      <c r="D229" s="42"/>
      <c r="E229" s="42"/>
      <c r="F229" s="61"/>
      <c r="G229" s="61"/>
      <c r="H229" s="62"/>
      <c r="I229" s="44"/>
      <c r="J229" s="44"/>
    </row>
    <row r="230" spans="1:10" ht="21.75">
      <c r="A230" s="60"/>
      <c r="B230" s="42"/>
      <c r="C230" s="43"/>
      <c r="D230" s="42"/>
      <c r="E230" s="42"/>
      <c r="F230" s="61"/>
      <c r="G230" s="61"/>
      <c r="H230" s="62"/>
      <c r="I230" s="44"/>
      <c r="J230" s="44"/>
    </row>
    <row r="231" spans="1:10" ht="21.75">
      <c r="A231" s="116"/>
      <c r="B231" s="25"/>
      <c r="C231" s="48"/>
      <c r="D231" s="25"/>
      <c r="E231" s="25"/>
      <c r="F231" s="65"/>
      <c r="G231" s="65"/>
      <c r="H231" s="117"/>
      <c r="I231" s="46"/>
      <c r="J231" s="118"/>
    </row>
    <row r="232" spans="1:10" ht="26.25">
      <c r="A232" s="306" t="s">
        <v>427</v>
      </c>
      <c r="B232" s="306"/>
      <c r="C232" s="306"/>
      <c r="D232" s="306"/>
      <c r="E232" s="306"/>
      <c r="F232" s="306"/>
      <c r="G232" s="306"/>
      <c r="H232" s="306"/>
      <c r="I232" s="306"/>
      <c r="J232" s="52" t="s">
        <v>1084</v>
      </c>
    </row>
    <row r="233" spans="1:10" ht="21.75">
      <c r="A233" s="288" t="s">
        <v>428</v>
      </c>
      <c r="B233" s="288"/>
      <c r="C233" s="288"/>
      <c r="D233" s="288"/>
      <c r="E233" s="288"/>
      <c r="F233" s="288"/>
      <c r="G233" s="288"/>
      <c r="H233" s="288"/>
      <c r="I233" s="288"/>
      <c r="J233" s="288"/>
    </row>
    <row r="234" spans="1:10" ht="21.75">
      <c r="A234" s="283" t="s">
        <v>445</v>
      </c>
      <c r="B234" s="283"/>
      <c r="C234" s="283"/>
      <c r="D234" s="283"/>
      <c r="E234" s="283"/>
      <c r="F234" s="283"/>
      <c r="G234" s="283"/>
      <c r="H234" s="283"/>
      <c r="I234" s="283"/>
      <c r="J234" s="283"/>
    </row>
    <row r="235" spans="1:10" ht="65.25">
      <c r="A235" s="53" t="s">
        <v>414</v>
      </c>
      <c r="B235" s="53" t="s">
        <v>415</v>
      </c>
      <c r="C235" s="67" t="s">
        <v>626</v>
      </c>
      <c r="D235" s="68" t="s">
        <v>629</v>
      </c>
      <c r="E235" s="67" t="s">
        <v>630</v>
      </c>
      <c r="F235" s="55" t="s">
        <v>416</v>
      </c>
      <c r="G235" s="56" t="s">
        <v>633</v>
      </c>
      <c r="H235" s="54" t="s">
        <v>618</v>
      </c>
      <c r="I235" s="54" t="s">
        <v>1025</v>
      </c>
      <c r="J235" s="53" t="s">
        <v>419</v>
      </c>
    </row>
    <row r="236" spans="1:10" ht="21.75">
      <c r="A236" s="37">
        <v>1</v>
      </c>
      <c r="B236" s="37" t="s">
        <v>759</v>
      </c>
      <c r="C236" s="38" t="s">
        <v>760</v>
      </c>
      <c r="D236" s="37">
        <v>1</v>
      </c>
      <c r="E236" s="37" t="s">
        <v>661</v>
      </c>
      <c r="F236" s="140"/>
      <c r="G236" s="58">
        <f>SUM(G237:G244)</f>
        <v>124000</v>
      </c>
      <c r="H236" s="136" t="s">
        <v>813</v>
      </c>
      <c r="I236" s="139" t="s">
        <v>814</v>
      </c>
      <c r="J236" s="136">
        <v>6</v>
      </c>
    </row>
    <row r="237" spans="1:10" ht="21.75">
      <c r="A237" s="42"/>
      <c r="B237" s="42"/>
      <c r="C237" s="43" t="s">
        <v>761</v>
      </c>
      <c r="D237" s="42">
        <v>1</v>
      </c>
      <c r="E237" s="42" t="s">
        <v>662</v>
      </c>
      <c r="F237" s="122">
        <v>2000</v>
      </c>
      <c r="G237" s="122">
        <f>D237*F237</f>
        <v>2000</v>
      </c>
      <c r="H237" s="85"/>
      <c r="I237" s="90"/>
      <c r="J237" s="90"/>
    </row>
    <row r="238" spans="1:10" ht="21.75">
      <c r="A238" s="42"/>
      <c r="B238" s="42"/>
      <c r="C238" s="43" t="s">
        <v>446</v>
      </c>
      <c r="D238" s="42">
        <v>1</v>
      </c>
      <c r="E238" s="42" t="s">
        <v>683</v>
      </c>
      <c r="F238" s="122">
        <v>40000</v>
      </c>
      <c r="G238" s="122">
        <f aca="true" t="shared" si="8" ref="G238:G244">D238*F238</f>
        <v>40000</v>
      </c>
      <c r="H238" s="62"/>
      <c r="I238" s="44"/>
      <c r="J238" s="44"/>
    </row>
    <row r="239" spans="1:10" ht="21.75">
      <c r="A239" s="42"/>
      <c r="B239" s="42"/>
      <c r="C239" s="43" t="s">
        <v>1126</v>
      </c>
      <c r="D239" s="42">
        <v>1</v>
      </c>
      <c r="E239" s="42" t="s">
        <v>662</v>
      </c>
      <c r="F239" s="122">
        <v>13000</v>
      </c>
      <c r="G239" s="122">
        <f t="shared" si="8"/>
        <v>13000</v>
      </c>
      <c r="H239" s="62"/>
      <c r="I239" s="44"/>
      <c r="J239" s="44"/>
    </row>
    <row r="240" spans="1:10" ht="21.75">
      <c r="A240" s="42"/>
      <c r="B240" s="42"/>
      <c r="C240" s="43" t="s">
        <v>387</v>
      </c>
      <c r="D240" s="42">
        <v>5</v>
      </c>
      <c r="E240" s="42" t="s">
        <v>661</v>
      </c>
      <c r="F240" s="122">
        <v>1000</v>
      </c>
      <c r="G240" s="122">
        <f t="shared" si="8"/>
        <v>5000</v>
      </c>
      <c r="H240" s="62"/>
      <c r="I240" s="44"/>
      <c r="J240" s="44"/>
    </row>
    <row r="241" spans="1:10" ht="21.75">
      <c r="A241" s="42"/>
      <c r="B241" s="42"/>
      <c r="C241" s="43" t="s">
        <v>388</v>
      </c>
      <c r="D241" s="42">
        <v>1</v>
      </c>
      <c r="E241" s="42" t="s">
        <v>661</v>
      </c>
      <c r="F241" s="122">
        <v>50000</v>
      </c>
      <c r="G241" s="122">
        <f t="shared" si="8"/>
        <v>50000</v>
      </c>
      <c r="H241" s="62"/>
      <c r="I241" s="44"/>
      <c r="J241" s="44"/>
    </row>
    <row r="242" spans="1:10" ht="21.75">
      <c r="A242" s="42"/>
      <c r="B242" s="42"/>
      <c r="C242" s="43" t="s">
        <v>447</v>
      </c>
      <c r="D242" s="42">
        <v>2</v>
      </c>
      <c r="E242" s="42" t="s">
        <v>713</v>
      </c>
      <c r="F242" s="122">
        <v>1500</v>
      </c>
      <c r="G242" s="122">
        <f t="shared" si="8"/>
        <v>3000</v>
      </c>
      <c r="H242" s="62"/>
      <c r="I242" s="44"/>
      <c r="J242" s="44"/>
    </row>
    <row r="243" spans="1:10" ht="21.75">
      <c r="A243" s="44"/>
      <c r="B243" s="44"/>
      <c r="C243" s="45" t="s">
        <v>389</v>
      </c>
      <c r="D243" s="42">
        <v>5</v>
      </c>
      <c r="E243" s="42" t="s">
        <v>713</v>
      </c>
      <c r="F243" s="122">
        <v>1200</v>
      </c>
      <c r="G243" s="122">
        <f t="shared" si="8"/>
        <v>6000</v>
      </c>
      <c r="H243" s="62"/>
      <c r="I243" s="44"/>
      <c r="J243" s="44"/>
    </row>
    <row r="244" spans="1:10" ht="21.75">
      <c r="A244" s="44"/>
      <c r="B244" s="44"/>
      <c r="C244" s="43" t="s">
        <v>390</v>
      </c>
      <c r="D244" s="42">
        <v>1</v>
      </c>
      <c r="E244" s="42" t="s">
        <v>661</v>
      </c>
      <c r="F244" s="122">
        <v>5000</v>
      </c>
      <c r="G244" s="122">
        <f t="shared" si="8"/>
        <v>5000</v>
      </c>
      <c r="H244" s="62"/>
      <c r="I244" s="44"/>
      <c r="J244" s="44"/>
    </row>
    <row r="245" spans="1:10" ht="21.75">
      <c r="A245" s="141"/>
      <c r="B245" s="44"/>
      <c r="C245" s="43"/>
      <c r="D245" s="42"/>
      <c r="E245" s="42"/>
      <c r="F245" s="122"/>
      <c r="G245" s="122"/>
      <c r="H245" s="142"/>
      <c r="I245" s="44"/>
      <c r="J245" s="143"/>
    </row>
    <row r="246" spans="1:10" ht="21.75">
      <c r="A246" s="141"/>
      <c r="B246" s="44"/>
      <c r="C246" s="43"/>
      <c r="D246" s="42"/>
      <c r="E246" s="42"/>
      <c r="F246" s="122"/>
      <c r="G246" s="122"/>
      <c r="H246" s="142"/>
      <c r="I246" s="44"/>
      <c r="J246" s="143"/>
    </row>
    <row r="247" spans="1:10" ht="21.75">
      <c r="A247" s="141"/>
      <c r="B247" s="44"/>
      <c r="C247" s="43"/>
      <c r="D247" s="42"/>
      <c r="E247" s="42"/>
      <c r="F247" s="122"/>
      <c r="G247" s="122"/>
      <c r="H247" s="142"/>
      <c r="I247" s="44"/>
      <c r="J247" s="143"/>
    </row>
    <row r="248" spans="1:10" ht="21.75">
      <c r="A248" s="141"/>
      <c r="B248" s="44"/>
      <c r="C248" s="43"/>
      <c r="D248" s="42"/>
      <c r="E248" s="42"/>
      <c r="F248" s="122"/>
      <c r="G248" s="122"/>
      <c r="H248" s="142"/>
      <c r="I248" s="44"/>
      <c r="J248" s="143"/>
    </row>
    <row r="249" spans="1:10" ht="21.75">
      <c r="A249" s="141"/>
      <c r="B249" s="44"/>
      <c r="C249" s="43"/>
      <c r="D249" s="42"/>
      <c r="E249" s="42"/>
      <c r="F249" s="122"/>
      <c r="G249" s="122"/>
      <c r="H249" s="142"/>
      <c r="I249" s="44"/>
      <c r="J249" s="143"/>
    </row>
    <row r="250" spans="1:10" ht="21.75">
      <c r="A250" s="141"/>
      <c r="B250" s="44"/>
      <c r="C250" s="43"/>
      <c r="D250" s="42"/>
      <c r="E250" s="42"/>
      <c r="F250" s="122"/>
      <c r="G250" s="122"/>
      <c r="H250" s="142"/>
      <c r="I250" s="44"/>
      <c r="J250" s="143"/>
    </row>
    <row r="251" spans="1:10" ht="21.75">
      <c r="A251" s="141"/>
      <c r="B251" s="44"/>
      <c r="C251" s="43"/>
      <c r="D251" s="42"/>
      <c r="E251" s="42"/>
      <c r="F251" s="122"/>
      <c r="G251" s="122"/>
      <c r="H251" s="142"/>
      <c r="I251" s="44"/>
      <c r="J251" s="143"/>
    </row>
    <row r="252" spans="1:10" ht="21.75">
      <c r="A252" s="123"/>
      <c r="B252" s="99"/>
      <c r="C252" s="124"/>
      <c r="D252" s="99"/>
      <c r="E252" s="99"/>
      <c r="F252" s="125"/>
      <c r="G252" s="125"/>
      <c r="H252" s="126"/>
      <c r="I252" s="46"/>
      <c r="J252" s="127"/>
    </row>
    <row r="253" spans="1:10" ht="26.25">
      <c r="A253" s="306" t="s">
        <v>427</v>
      </c>
      <c r="B253" s="306"/>
      <c r="C253" s="306"/>
      <c r="D253" s="306"/>
      <c r="E253" s="306"/>
      <c r="F253" s="306"/>
      <c r="G253" s="306"/>
      <c r="H253" s="306"/>
      <c r="I253" s="306"/>
      <c r="J253" s="52" t="s">
        <v>1086</v>
      </c>
    </row>
    <row r="254" spans="1:10" ht="21.75">
      <c r="A254" s="288" t="s">
        <v>428</v>
      </c>
      <c r="B254" s="288"/>
      <c r="C254" s="288"/>
      <c r="D254" s="288"/>
      <c r="E254" s="288"/>
      <c r="F254" s="288"/>
      <c r="G254" s="288"/>
      <c r="H254" s="288"/>
      <c r="I254" s="288"/>
      <c r="J254" s="288"/>
    </row>
    <row r="255" spans="1:10" ht="21.75">
      <c r="A255" s="283" t="s">
        <v>448</v>
      </c>
      <c r="B255" s="283"/>
      <c r="C255" s="283"/>
      <c r="D255" s="283"/>
      <c r="E255" s="283"/>
      <c r="F255" s="283"/>
      <c r="G255" s="283"/>
      <c r="H255" s="283"/>
      <c r="I255" s="283"/>
      <c r="J255" s="283"/>
    </row>
    <row r="256" spans="1:10" ht="65.25">
      <c r="A256" s="53" t="s">
        <v>414</v>
      </c>
      <c r="B256" s="53" t="s">
        <v>415</v>
      </c>
      <c r="C256" s="67" t="s">
        <v>626</v>
      </c>
      <c r="D256" s="68" t="s">
        <v>629</v>
      </c>
      <c r="E256" s="67" t="s">
        <v>630</v>
      </c>
      <c r="F256" s="55" t="s">
        <v>416</v>
      </c>
      <c r="G256" s="56" t="s">
        <v>633</v>
      </c>
      <c r="H256" s="54" t="s">
        <v>618</v>
      </c>
      <c r="I256" s="54" t="s">
        <v>1025</v>
      </c>
      <c r="J256" s="53" t="s">
        <v>419</v>
      </c>
    </row>
    <row r="257" spans="1:10" ht="21.75">
      <c r="A257" s="37">
        <v>1</v>
      </c>
      <c r="B257" s="37" t="s">
        <v>762</v>
      </c>
      <c r="C257" s="38" t="s">
        <v>763</v>
      </c>
      <c r="D257" s="37">
        <v>1</v>
      </c>
      <c r="E257" s="37" t="s">
        <v>661</v>
      </c>
      <c r="F257" s="140"/>
      <c r="G257" s="58">
        <f>SUM(G258:G270)</f>
        <v>382500</v>
      </c>
      <c r="H257" s="134" t="s">
        <v>843</v>
      </c>
      <c r="I257" s="135" t="s">
        <v>844</v>
      </c>
      <c r="J257" s="134">
        <v>4</v>
      </c>
    </row>
    <row r="258" spans="1:10" ht="21.75">
      <c r="A258" s="42"/>
      <c r="B258" s="42"/>
      <c r="C258" s="43" t="s">
        <v>391</v>
      </c>
      <c r="D258" s="42">
        <v>5</v>
      </c>
      <c r="E258" s="42" t="s">
        <v>662</v>
      </c>
      <c r="F258" s="122">
        <v>8000</v>
      </c>
      <c r="G258" s="122">
        <f aca="true" t="shared" si="9" ref="G258:G269">D258*F258</f>
        <v>40000</v>
      </c>
      <c r="H258" s="85"/>
      <c r="I258" s="90"/>
      <c r="J258" s="90"/>
    </row>
    <row r="259" spans="1:10" ht="21.75">
      <c r="A259" s="44"/>
      <c r="B259" s="44"/>
      <c r="C259" s="45" t="s">
        <v>392</v>
      </c>
      <c r="D259" s="42">
        <v>20</v>
      </c>
      <c r="E259" s="42" t="s">
        <v>661</v>
      </c>
      <c r="F259" s="122">
        <v>800</v>
      </c>
      <c r="G259" s="122">
        <f t="shared" si="9"/>
        <v>16000</v>
      </c>
      <c r="H259" s="62"/>
      <c r="I259" s="44"/>
      <c r="J259" s="44"/>
    </row>
    <row r="260" spans="1:10" ht="21.75">
      <c r="A260" s="44"/>
      <c r="B260" s="44"/>
      <c r="C260" s="43" t="s">
        <v>393</v>
      </c>
      <c r="D260" s="42">
        <v>5</v>
      </c>
      <c r="E260" s="42" t="s">
        <v>701</v>
      </c>
      <c r="F260" s="122">
        <v>3000</v>
      </c>
      <c r="G260" s="122">
        <f t="shared" si="9"/>
        <v>15000</v>
      </c>
      <c r="H260" s="62"/>
      <c r="I260" s="44"/>
      <c r="J260" s="44"/>
    </row>
    <row r="261" spans="1:10" ht="21.75">
      <c r="A261" s="42"/>
      <c r="B261" s="42"/>
      <c r="C261" s="45" t="s">
        <v>394</v>
      </c>
      <c r="D261" s="42">
        <v>2</v>
      </c>
      <c r="E261" s="42" t="s">
        <v>683</v>
      </c>
      <c r="F261" s="122">
        <v>5000</v>
      </c>
      <c r="G261" s="122">
        <f t="shared" si="9"/>
        <v>10000</v>
      </c>
      <c r="H261" s="62"/>
      <c r="I261" s="44"/>
      <c r="J261" s="44"/>
    </row>
    <row r="262" spans="1:10" ht="21.75">
      <c r="A262" s="42"/>
      <c r="B262" s="42"/>
      <c r="C262" s="45" t="s">
        <v>449</v>
      </c>
      <c r="D262" s="42">
        <v>1</v>
      </c>
      <c r="E262" s="42" t="s">
        <v>662</v>
      </c>
      <c r="F262" s="122">
        <v>30000</v>
      </c>
      <c r="G262" s="122">
        <f t="shared" si="9"/>
        <v>30000</v>
      </c>
      <c r="H262" s="62"/>
      <c r="I262" s="44"/>
      <c r="J262" s="44"/>
    </row>
    <row r="263" spans="1:10" ht="21.75">
      <c r="A263" s="42"/>
      <c r="B263" s="42"/>
      <c r="C263" s="45" t="s">
        <v>450</v>
      </c>
      <c r="D263" s="42">
        <v>1</v>
      </c>
      <c r="E263" s="42" t="s">
        <v>662</v>
      </c>
      <c r="F263" s="122">
        <v>12000</v>
      </c>
      <c r="G263" s="122">
        <f t="shared" si="9"/>
        <v>12000</v>
      </c>
      <c r="H263" s="62"/>
      <c r="I263" s="44"/>
      <c r="J263" s="44"/>
    </row>
    <row r="264" spans="1:10" ht="21.75">
      <c r="A264" s="42"/>
      <c r="B264" s="42"/>
      <c r="C264" s="45" t="s">
        <v>395</v>
      </c>
      <c r="D264" s="42">
        <v>1</v>
      </c>
      <c r="E264" s="42" t="s">
        <v>662</v>
      </c>
      <c r="F264" s="122">
        <v>12000</v>
      </c>
      <c r="G264" s="122">
        <f t="shared" si="9"/>
        <v>12000</v>
      </c>
      <c r="H264" s="62"/>
      <c r="I264" s="44"/>
      <c r="J264" s="44"/>
    </row>
    <row r="265" spans="1:10" ht="21.75">
      <c r="A265" s="42"/>
      <c r="B265" s="42"/>
      <c r="C265" s="45" t="s">
        <v>396</v>
      </c>
      <c r="D265" s="42">
        <v>1</v>
      </c>
      <c r="E265" s="42" t="s">
        <v>661</v>
      </c>
      <c r="F265" s="122">
        <v>100000</v>
      </c>
      <c r="G265" s="122">
        <f t="shared" si="9"/>
        <v>100000</v>
      </c>
      <c r="H265" s="62"/>
      <c r="I265" s="44"/>
      <c r="J265" s="44"/>
    </row>
    <row r="266" spans="1:10" ht="21.75">
      <c r="A266" s="42"/>
      <c r="B266" s="42"/>
      <c r="C266" s="45" t="s">
        <v>397</v>
      </c>
      <c r="D266" s="42">
        <v>1</v>
      </c>
      <c r="E266" s="42" t="s">
        <v>661</v>
      </c>
      <c r="F266" s="122">
        <v>120000</v>
      </c>
      <c r="G266" s="122">
        <f t="shared" si="9"/>
        <v>120000</v>
      </c>
      <c r="H266" s="142"/>
      <c r="I266" s="44"/>
      <c r="J266" s="143"/>
    </row>
    <row r="267" spans="1:10" ht="21.75">
      <c r="A267" s="42"/>
      <c r="B267" s="42"/>
      <c r="C267" s="45" t="s">
        <v>451</v>
      </c>
      <c r="D267" s="42">
        <v>5</v>
      </c>
      <c r="E267" s="42" t="s">
        <v>713</v>
      </c>
      <c r="F267" s="122">
        <v>1500</v>
      </c>
      <c r="G267" s="122">
        <f t="shared" si="9"/>
        <v>7500</v>
      </c>
      <c r="H267" s="142"/>
      <c r="I267" s="44"/>
      <c r="J267" s="143"/>
    </row>
    <row r="268" spans="1:10" ht="21.75">
      <c r="A268" s="42"/>
      <c r="B268" s="42"/>
      <c r="C268" s="45" t="s">
        <v>398</v>
      </c>
      <c r="D268" s="42">
        <v>5</v>
      </c>
      <c r="E268" s="42" t="s">
        <v>713</v>
      </c>
      <c r="F268" s="122">
        <v>1200</v>
      </c>
      <c r="G268" s="122">
        <f t="shared" si="9"/>
        <v>6000</v>
      </c>
      <c r="H268" s="142"/>
      <c r="I268" s="44"/>
      <c r="J268" s="143"/>
    </row>
    <row r="269" spans="1:10" ht="21.75">
      <c r="A269" s="42"/>
      <c r="B269" s="42"/>
      <c r="C269" s="45" t="s">
        <v>452</v>
      </c>
      <c r="D269" s="42">
        <v>2</v>
      </c>
      <c r="E269" s="42" t="s">
        <v>712</v>
      </c>
      <c r="F269" s="122">
        <v>3000</v>
      </c>
      <c r="G269" s="122">
        <f t="shared" si="9"/>
        <v>6000</v>
      </c>
      <c r="H269" s="142"/>
      <c r="I269" s="44"/>
      <c r="J269" s="143"/>
    </row>
    <row r="270" spans="1:10" ht="21.75">
      <c r="A270" s="42"/>
      <c r="B270" s="42"/>
      <c r="C270" s="45" t="s">
        <v>399</v>
      </c>
      <c r="D270" s="42">
        <v>2</v>
      </c>
      <c r="E270" s="42" t="s">
        <v>713</v>
      </c>
      <c r="F270" s="144">
        <v>4000</v>
      </c>
      <c r="G270" s="145">
        <f>F270*D270</f>
        <v>8000</v>
      </c>
      <c r="H270" s="142"/>
      <c r="I270" s="44"/>
      <c r="J270" s="143"/>
    </row>
    <row r="271" spans="1:10" ht="21.75">
      <c r="A271" s="146"/>
      <c r="B271" s="90"/>
      <c r="C271" s="120"/>
      <c r="D271" s="119"/>
      <c r="E271" s="119"/>
      <c r="F271" s="147"/>
      <c r="G271" s="147"/>
      <c r="H271" s="148"/>
      <c r="I271" s="90"/>
      <c r="J271" s="149"/>
    </row>
    <row r="272" spans="1:10" ht="21.75">
      <c r="A272" s="141"/>
      <c r="B272" s="44"/>
      <c r="C272" s="43"/>
      <c r="D272" s="42"/>
      <c r="E272" s="42"/>
      <c r="F272" s="122"/>
      <c r="G272" s="122"/>
      <c r="H272" s="142"/>
      <c r="I272" s="44"/>
      <c r="J272" s="143"/>
    </row>
    <row r="273" spans="1:10" ht="21.75">
      <c r="A273" s="123"/>
      <c r="B273" s="99"/>
      <c r="C273" s="124"/>
      <c r="D273" s="99"/>
      <c r="E273" s="99"/>
      <c r="F273" s="125"/>
      <c r="G273" s="125"/>
      <c r="H273" s="126"/>
      <c r="I273" s="46"/>
      <c r="J273" s="127"/>
    </row>
    <row r="274" spans="1:10" ht="26.25">
      <c r="A274" s="306" t="s">
        <v>427</v>
      </c>
      <c r="B274" s="306"/>
      <c r="C274" s="306"/>
      <c r="D274" s="306"/>
      <c r="E274" s="306"/>
      <c r="F274" s="306"/>
      <c r="G274" s="306"/>
      <c r="H274" s="306"/>
      <c r="I274" s="306"/>
      <c r="J274" s="52" t="s">
        <v>1087</v>
      </c>
    </row>
    <row r="275" spans="1:10" ht="21.75">
      <c r="A275" s="288" t="s">
        <v>428</v>
      </c>
      <c r="B275" s="288"/>
      <c r="C275" s="288"/>
      <c r="D275" s="288"/>
      <c r="E275" s="288"/>
      <c r="F275" s="288"/>
      <c r="G275" s="288"/>
      <c r="H275" s="288"/>
      <c r="I275" s="288"/>
      <c r="J275" s="288"/>
    </row>
    <row r="276" spans="1:10" ht="21.75">
      <c r="A276" s="283" t="s">
        <v>453</v>
      </c>
      <c r="B276" s="283"/>
      <c r="C276" s="283"/>
      <c r="D276" s="283"/>
      <c r="E276" s="283"/>
      <c r="F276" s="283"/>
      <c r="G276" s="283"/>
      <c r="H276" s="283"/>
      <c r="I276" s="283"/>
      <c r="J276" s="283"/>
    </row>
    <row r="277" spans="1:10" ht="65.25">
      <c r="A277" s="53" t="s">
        <v>414</v>
      </c>
      <c r="B277" s="53" t="s">
        <v>415</v>
      </c>
      <c r="C277" s="67" t="s">
        <v>626</v>
      </c>
      <c r="D277" s="68" t="s">
        <v>629</v>
      </c>
      <c r="E277" s="67" t="s">
        <v>630</v>
      </c>
      <c r="F277" s="55" t="s">
        <v>416</v>
      </c>
      <c r="G277" s="56" t="s">
        <v>633</v>
      </c>
      <c r="H277" s="54" t="s">
        <v>618</v>
      </c>
      <c r="I277" s="54" t="s">
        <v>1025</v>
      </c>
      <c r="J277" s="53" t="s">
        <v>419</v>
      </c>
    </row>
    <row r="278" spans="1:10" ht="21.75">
      <c r="A278" s="37">
        <v>1</v>
      </c>
      <c r="B278" s="37" t="s">
        <v>764</v>
      </c>
      <c r="C278" s="38" t="s">
        <v>765</v>
      </c>
      <c r="D278" s="37">
        <v>1</v>
      </c>
      <c r="E278" s="37" t="s">
        <v>661</v>
      </c>
      <c r="F278" s="140"/>
      <c r="G278" s="58">
        <f>SUM(G279:G305)</f>
        <v>659500</v>
      </c>
      <c r="H278" s="136" t="s">
        <v>819</v>
      </c>
      <c r="I278" s="139" t="s">
        <v>820</v>
      </c>
      <c r="J278" s="134">
        <v>6</v>
      </c>
    </row>
    <row r="279" spans="1:10" ht="21.75">
      <c r="A279" s="42"/>
      <c r="B279" s="42"/>
      <c r="C279" s="43" t="s">
        <v>766</v>
      </c>
      <c r="D279" s="42">
        <v>20</v>
      </c>
      <c r="E279" s="42" t="s">
        <v>661</v>
      </c>
      <c r="F279" s="122">
        <v>600</v>
      </c>
      <c r="G279" s="122">
        <f>D279*F279</f>
        <v>12000</v>
      </c>
      <c r="H279" s="83" t="s">
        <v>827</v>
      </c>
      <c r="I279" s="131" t="s">
        <v>828</v>
      </c>
      <c r="J279" s="83">
        <v>6</v>
      </c>
    </row>
    <row r="280" spans="1:10" ht="21.75">
      <c r="A280" s="42"/>
      <c r="B280" s="42"/>
      <c r="C280" s="43" t="s">
        <v>767</v>
      </c>
      <c r="D280" s="42">
        <v>1</v>
      </c>
      <c r="E280" s="42" t="s">
        <v>662</v>
      </c>
      <c r="F280" s="132">
        <v>30000</v>
      </c>
      <c r="G280" s="122">
        <f aca="true" t="shared" si="10" ref="G280:G294">D280*F280</f>
        <v>30000</v>
      </c>
      <c r="H280" s="83" t="s">
        <v>835</v>
      </c>
      <c r="I280" s="131" t="s">
        <v>836</v>
      </c>
      <c r="J280" s="83">
        <v>4</v>
      </c>
    </row>
    <row r="281" spans="1:10" ht="21.75">
      <c r="A281" s="42"/>
      <c r="B281" s="42"/>
      <c r="C281" s="43" t="s">
        <v>768</v>
      </c>
      <c r="D281" s="42">
        <v>1</v>
      </c>
      <c r="E281" s="42" t="s">
        <v>662</v>
      </c>
      <c r="F281" s="122">
        <v>30000</v>
      </c>
      <c r="G281" s="122">
        <f t="shared" si="10"/>
        <v>30000</v>
      </c>
      <c r="H281" s="119"/>
      <c r="I281" s="90"/>
      <c r="J281" s="137"/>
    </row>
    <row r="282" spans="1:10" ht="21.75">
      <c r="A282" s="42"/>
      <c r="B282" s="42"/>
      <c r="C282" s="43" t="s">
        <v>769</v>
      </c>
      <c r="D282" s="42">
        <v>1</v>
      </c>
      <c r="E282" s="42" t="s">
        <v>662</v>
      </c>
      <c r="F282" s="122">
        <v>30000</v>
      </c>
      <c r="G282" s="122">
        <f t="shared" si="10"/>
        <v>30000</v>
      </c>
      <c r="H282" s="42"/>
      <c r="I282" s="131"/>
      <c r="J282" s="83"/>
    </row>
    <row r="283" spans="1:10" ht="21.75">
      <c r="A283" s="42"/>
      <c r="B283" s="42"/>
      <c r="C283" s="43" t="s">
        <v>770</v>
      </c>
      <c r="D283" s="42">
        <v>5</v>
      </c>
      <c r="E283" s="42" t="s">
        <v>713</v>
      </c>
      <c r="F283" s="122">
        <v>1500</v>
      </c>
      <c r="G283" s="122">
        <f>F283*D283</f>
        <v>7500</v>
      </c>
      <c r="H283" s="42"/>
      <c r="I283" s="44"/>
      <c r="J283" s="42"/>
    </row>
    <row r="284" spans="1:10" ht="21.75">
      <c r="A284" s="42"/>
      <c r="B284" s="42"/>
      <c r="C284" s="43" t="s">
        <v>771</v>
      </c>
      <c r="D284" s="42">
        <v>20</v>
      </c>
      <c r="E284" s="42" t="s">
        <v>661</v>
      </c>
      <c r="F284" s="122">
        <v>500</v>
      </c>
      <c r="G284" s="122">
        <f t="shared" si="10"/>
        <v>10000</v>
      </c>
      <c r="H284" s="62"/>
      <c r="I284" s="44"/>
      <c r="J284" s="44"/>
    </row>
    <row r="285" spans="1:10" ht="21.75">
      <c r="A285" s="42"/>
      <c r="B285" s="42"/>
      <c r="C285" s="43" t="s">
        <v>400</v>
      </c>
      <c r="D285" s="42">
        <v>1</v>
      </c>
      <c r="E285" s="42" t="s">
        <v>661</v>
      </c>
      <c r="F285" s="122">
        <v>125000</v>
      </c>
      <c r="G285" s="122">
        <f t="shared" si="10"/>
        <v>125000</v>
      </c>
      <c r="H285" s="62"/>
      <c r="I285" s="44"/>
      <c r="J285" s="44"/>
    </row>
    <row r="286" spans="1:10" ht="21.75">
      <c r="A286" s="42"/>
      <c r="B286" s="42"/>
      <c r="C286" s="43" t="s">
        <v>1113</v>
      </c>
      <c r="D286" s="42">
        <v>1</v>
      </c>
      <c r="E286" s="42" t="s">
        <v>661</v>
      </c>
      <c r="F286" s="122">
        <v>100000</v>
      </c>
      <c r="G286" s="122">
        <f t="shared" si="10"/>
        <v>100000</v>
      </c>
      <c r="H286" s="62"/>
      <c r="I286" s="44"/>
      <c r="J286" s="44"/>
    </row>
    <row r="287" spans="1:10" ht="21.75">
      <c r="A287" s="44"/>
      <c r="B287" s="44"/>
      <c r="C287" s="45" t="s">
        <v>772</v>
      </c>
      <c r="D287" s="42">
        <v>20</v>
      </c>
      <c r="E287" s="42" t="s">
        <v>661</v>
      </c>
      <c r="F287" s="122">
        <v>500</v>
      </c>
      <c r="G287" s="122">
        <f t="shared" si="10"/>
        <v>10000</v>
      </c>
      <c r="H287" s="142"/>
      <c r="I287" s="44"/>
      <c r="J287" s="143"/>
    </row>
    <row r="288" spans="1:10" ht="21.75">
      <c r="A288" s="44"/>
      <c r="B288" s="44"/>
      <c r="C288" s="43" t="s">
        <v>720</v>
      </c>
      <c r="D288" s="42">
        <v>20</v>
      </c>
      <c r="E288" s="42" t="s">
        <v>712</v>
      </c>
      <c r="F288" s="122">
        <v>1700</v>
      </c>
      <c r="G288" s="122">
        <f t="shared" si="10"/>
        <v>34000</v>
      </c>
      <c r="H288" s="142"/>
      <c r="I288" s="44"/>
      <c r="J288" s="143"/>
    </row>
    <row r="289" spans="1:10" ht="21.75">
      <c r="A289" s="42"/>
      <c r="B289" s="42"/>
      <c r="C289" s="45" t="s">
        <v>773</v>
      </c>
      <c r="D289" s="42">
        <v>20</v>
      </c>
      <c r="E289" s="42" t="s">
        <v>712</v>
      </c>
      <c r="F289" s="122">
        <v>400</v>
      </c>
      <c r="G289" s="122">
        <f t="shared" si="10"/>
        <v>8000</v>
      </c>
      <c r="H289" s="142"/>
      <c r="I289" s="44"/>
      <c r="J289" s="143"/>
    </row>
    <row r="290" spans="1:10" ht="21.75">
      <c r="A290" s="42"/>
      <c r="B290" s="42"/>
      <c r="C290" s="45" t="s">
        <v>774</v>
      </c>
      <c r="D290" s="42">
        <v>20</v>
      </c>
      <c r="E290" s="42" t="s">
        <v>712</v>
      </c>
      <c r="F290" s="122">
        <v>300</v>
      </c>
      <c r="G290" s="122">
        <f t="shared" si="10"/>
        <v>6000</v>
      </c>
      <c r="H290" s="142"/>
      <c r="I290" s="44"/>
      <c r="J290" s="143"/>
    </row>
    <row r="291" spans="1:10" ht="21.75">
      <c r="A291" s="42"/>
      <c r="B291" s="42"/>
      <c r="C291" s="45" t="s">
        <v>775</v>
      </c>
      <c r="D291" s="42">
        <v>20</v>
      </c>
      <c r="E291" s="42" t="s">
        <v>712</v>
      </c>
      <c r="F291" s="122">
        <v>300</v>
      </c>
      <c r="G291" s="122">
        <f t="shared" si="10"/>
        <v>6000</v>
      </c>
      <c r="H291" s="142"/>
      <c r="I291" s="44"/>
      <c r="J291" s="143"/>
    </row>
    <row r="292" spans="1:10" ht="21.75">
      <c r="A292" s="42"/>
      <c r="B292" s="42"/>
      <c r="C292" s="45" t="s">
        <v>776</v>
      </c>
      <c r="D292" s="42">
        <v>5</v>
      </c>
      <c r="E292" s="42" t="s">
        <v>713</v>
      </c>
      <c r="F292" s="122">
        <v>1200</v>
      </c>
      <c r="G292" s="122">
        <f t="shared" si="10"/>
        <v>6000</v>
      </c>
      <c r="H292" s="142"/>
      <c r="I292" s="44"/>
      <c r="J292" s="143"/>
    </row>
    <row r="293" spans="1:10" ht="21.75">
      <c r="A293" s="42"/>
      <c r="B293" s="42"/>
      <c r="C293" s="45" t="s">
        <v>454</v>
      </c>
      <c r="D293" s="42">
        <v>2</v>
      </c>
      <c r="E293" s="42" t="s">
        <v>712</v>
      </c>
      <c r="F293" s="122">
        <v>1500</v>
      </c>
      <c r="G293" s="122">
        <f t="shared" si="10"/>
        <v>3000</v>
      </c>
      <c r="H293" s="142"/>
      <c r="I293" s="44"/>
      <c r="J293" s="143"/>
    </row>
    <row r="294" spans="1:10" ht="21.75">
      <c r="A294" s="99"/>
      <c r="B294" s="99"/>
      <c r="C294" s="150" t="s">
        <v>1076</v>
      </c>
      <c r="D294" s="99">
        <v>20</v>
      </c>
      <c r="E294" s="99" t="s">
        <v>780</v>
      </c>
      <c r="F294" s="151">
        <v>300</v>
      </c>
      <c r="G294" s="151">
        <f t="shared" si="10"/>
        <v>6000</v>
      </c>
      <c r="H294" s="126"/>
      <c r="I294" s="46"/>
      <c r="J294" s="127"/>
    </row>
    <row r="295" spans="1:10" ht="26.25">
      <c r="A295" s="306"/>
      <c r="B295" s="306"/>
      <c r="C295" s="306"/>
      <c r="D295" s="306"/>
      <c r="E295" s="306"/>
      <c r="F295" s="306"/>
      <c r="G295" s="306"/>
      <c r="H295" s="306"/>
      <c r="I295" s="306"/>
      <c r="J295" s="52" t="s">
        <v>1088</v>
      </c>
    </row>
    <row r="296" spans="1:10" ht="21.75">
      <c r="A296" s="288" t="s">
        <v>428</v>
      </c>
      <c r="B296" s="288"/>
      <c r="C296" s="288"/>
      <c r="D296" s="288"/>
      <c r="E296" s="288"/>
      <c r="F296" s="288"/>
      <c r="G296" s="288"/>
      <c r="H296" s="288"/>
      <c r="I296" s="288"/>
      <c r="J296" s="288"/>
    </row>
    <row r="297" spans="1:10" ht="21.75">
      <c r="A297" s="283" t="s">
        <v>453</v>
      </c>
      <c r="B297" s="283"/>
      <c r="C297" s="283"/>
      <c r="D297" s="283"/>
      <c r="E297" s="283"/>
      <c r="F297" s="283"/>
      <c r="G297" s="283"/>
      <c r="H297" s="283"/>
      <c r="I297" s="283"/>
      <c r="J297" s="283"/>
    </row>
    <row r="298" spans="1:10" ht="65.25">
      <c r="A298" s="53" t="s">
        <v>414</v>
      </c>
      <c r="B298" s="53" t="s">
        <v>415</v>
      </c>
      <c r="C298" s="67" t="s">
        <v>626</v>
      </c>
      <c r="D298" s="68" t="s">
        <v>629</v>
      </c>
      <c r="E298" s="67" t="s">
        <v>630</v>
      </c>
      <c r="F298" s="55" t="s">
        <v>416</v>
      </c>
      <c r="G298" s="56" t="s">
        <v>633</v>
      </c>
      <c r="H298" s="54" t="s">
        <v>618</v>
      </c>
      <c r="I298" s="54" t="s">
        <v>1025</v>
      </c>
      <c r="J298" s="53" t="s">
        <v>419</v>
      </c>
    </row>
    <row r="299" spans="1:10" ht="21.75">
      <c r="A299" s="37"/>
      <c r="B299" s="37"/>
      <c r="C299" s="128" t="s">
        <v>777</v>
      </c>
      <c r="D299" s="37">
        <v>1</v>
      </c>
      <c r="E299" s="37" t="s">
        <v>661</v>
      </c>
      <c r="F299" s="133">
        <v>30000</v>
      </c>
      <c r="G299" s="133">
        <f>D299*F299</f>
        <v>30000</v>
      </c>
      <c r="H299" s="37"/>
      <c r="I299" s="40"/>
      <c r="J299" s="129"/>
    </row>
    <row r="300" spans="1:10" ht="21.75">
      <c r="A300" s="42"/>
      <c r="B300" s="42"/>
      <c r="C300" s="45" t="s">
        <v>778</v>
      </c>
      <c r="D300" s="42">
        <v>20</v>
      </c>
      <c r="E300" s="42" t="s">
        <v>661</v>
      </c>
      <c r="F300" s="122">
        <v>600</v>
      </c>
      <c r="G300" s="122">
        <f>D300*F300</f>
        <v>12000</v>
      </c>
      <c r="H300" s="42"/>
      <c r="I300" s="44"/>
      <c r="J300" s="83"/>
    </row>
    <row r="301" spans="1:10" ht="21.75">
      <c r="A301" s="42"/>
      <c r="B301" s="42"/>
      <c r="C301" s="45" t="s">
        <v>584</v>
      </c>
      <c r="D301" s="42">
        <v>2</v>
      </c>
      <c r="E301" s="42" t="s">
        <v>662</v>
      </c>
      <c r="F301" s="122">
        <v>12000</v>
      </c>
      <c r="G301" s="122">
        <f>D301*F301</f>
        <v>24000</v>
      </c>
      <c r="H301" s="42"/>
      <c r="I301" s="44"/>
      <c r="J301" s="83"/>
    </row>
    <row r="302" spans="1:10" ht="21.75">
      <c r="A302" s="42"/>
      <c r="B302" s="42"/>
      <c r="C302" s="45" t="s">
        <v>779</v>
      </c>
      <c r="D302" s="42">
        <v>1</v>
      </c>
      <c r="E302" s="42" t="s">
        <v>662</v>
      </c>
      <c r="F302" s="122">
        <v>5000</v>
      </c>
      <c r="G302" s="122">
        <f>D302*F302</f>
        <v>5000</v>
      </c>
      <c r="H302" s="42"/>
      <c r="I302" s="44"/>
      <c r="J302" s="83"/>
    </row>
    <row r="303" spans="1:10" ht="21.75">
      <c r="A303" s="42"/>
      <c r="B303" s="42"/>
      <c r="C303" s="43" t="s">
        <v>401</v>
      </c>
      <c r="D303" s="42">
        <v>1</v>
      </c>
      <c r="E303" s="42" t="s">
        <v>661</v>
      </c>
      <c r="F303" s="122">
        <v>100000</v>
      </c>
      <c r="G303" s="122">
        <f>F303*D303</f>
        <v>100000</v>
      </c>
      <c r="H303" s="42"/>
      <c r="I303" s="131"/>
      <c r="J303" s="83"/>
    </row>
    <row r="304" spans="1:10" ht="21.75">
      <c r="A304" s="42"/>
      <c r="B304" s="42"/>
      <c r="C304" s="43" t="s">
        <v>455</v>
      </c>
      <c r="D304" s="42">
        <v>1</v>
      </c>
      <c r="E304" s="42" t="s">
        <v>721</v>
      </c>
      <c r="F304" s="122">
        <v>10000</v>
      </c>
      <c r="G304" s="122">
        <f>F304*D304</f>
        <v>10000</v>
      </c>
      <c r="H304" s="42"/>
      <c r="I304" s="44"/>
      <c r="J304" s="42"/>
    </row>
    <row r="305" spans="1:10" ht="21.75">
      <c r="A305" s="42"/>
      <c r="B305" s="42"/>
      <c r="C305" s="43" t="s">
        <v>402</v>
      </c>
      <c r="D305" s="42">
        <v>1</v>
      </c>
      <c r="E305" s="42" t="s">
        <v>662</v>
      </c>
      <c r="F305" s="122">
        <v>55000</v>
      </c>
      <c r="G305" s="122">
        <f>F305*D305</f>
        <v>55000</v>
      </c>
      <c r="H305" s="62"/>
      <c r="I305" s="44"/>
      <c r="J305" s="44"/>
    </row>
    <row r="306" spans="1:10" ht="21.75">
      <c r="A306" s="42"/>
      <c r="B306" s="42"/>
      <c r="C306" s="120"/>
      <c r="D306" s="119"/>
      <c r="E306" s="119"/>
      <c r="F306" s="147"/>
      <c r="G306" s="147"/>
      <c r="H306" s="62"/>
      <c r="I306" s="44"/>
      <c r="J306" s="44"/>
    </row>
    <row r="307" spans="1:10" ht="21.75">
      <c r="A307" s="42"/>
      <c r="B307" s="42"/>
      <c r="C307" s="43"/>
      <c r="D307" s="42"/>
      <c r="E307" s="42"/>
      <c r="F307" s="122"/>
      <c r="G307" s="122"/>
      <c r="H307" s="62"/>
      <c r="I307" s="44"/>
      <c r="J307" s="44"/>
    </row>
    <row r="308" spans="1:10" ht="21.75">
      <c r="A308" s="44"/>
      <c r="B308" s="44"/>
      <c r="C308" s="45"/>
      <c r="D308" s="42"/>
      <c r="E308" s="42"/>
      <c r="F308" s="122"/>
      <c r="G308" s="122"/>
      <c r="H308" s="142"/>
      <c r="I308" s="44"/>
      <c r="J308" s="143"/>
    </row>
    <row r="309" spans="1:10" ht="21.75">
      <c r="A309" s="44"/>
      <c r="B309" s="44"/>
      <c r="C309" s="43"/>
      <c r="D309" s="42"/>
      <c r="E309" s="42"/>
      <c r="F309" s="122"/>
      <c r="G309" s="122"/>
      <c r="H309" s="142"/>
      <c r="I309" s="44"/>
      <c r="J309" s="143"/>
    </row>
    <row r="310" spans="1:10" ht="21.75">
      <c r="A310" s="42"/>
      <c r="B310" s="42"/>
      <c r="C310" s="45"/>
      <c r="D310" s="42"/>
      <c r="E310" s="42"/>
      <c r="F310" s="122"/>
      <c r="G310" s="122"/>
      <c r="H310" s="142"/>
      <c r="I310" s="44"/>
      <c r="J310" s="143"/>
    </row>
    <row r="311" spans="1:10" ht="21.75">
      <c r="A311" s="42"/>
      <c r="B311" s="42"/>
      <c r="C311" s="45"/>
      <c r="D311" s="42"/>
      <c r="E311" s="42"/>
      <c r="F311" s="122"/>
      <c r="G311" s="122"/>
      <c r="H311" s="142"/>
      <c r="I311" s="44"/>
      <c r="J311" s="143"/>
    </row>
    <row r="312" spans="1:10" ht="21.75">
      <c r="A312" s="42"/>
      <c r="B312" s="42"/>
      <c r="C312" s="45"/>
      <c r="D312" s="42"/>
      <c r="E312" s="42"/>
      <c r="F312" s="122"/>
      <c r="G312" s="122"/>
      <c r="H312" s="142"/>
      <c r="I312" s="44"/>
      <c r="J312" s="143"/>
    </row>
    <row r="313" spans="1:10" ht="21.75">
      <c r="A313" s="42"/>
      <c r="B313" s="42"/>
      <c r="C313" s="45"/>
      <c r="D313" s="42"/>
      <c r="E313" s="42"/>
      <c r="F313" s="122"/>
      <c r="G313" s="122"/>
      <c r="H313" s="142"/>
      <c r="I313" s="44"/>
      <c r="J313" s="143"/>
    </row>
    <row r="314" spans="1:10" ht="21.75">
      <c r="A314" s="42"/>
      <c r="B314" s="42"/>
      <c r="C314" s="45"/>
      <c r="D314" s="42"/>
      <c r="E314" s="42"/>
      <c r="F314" s="122"/>
      <c r="G314" s="122"/>
      <c r="H314" s="142"/>
      <c r="I314" s="44"/>
      <c r="J314" s="143"/>
    </row>
    <row r="315" spans="1:10" ht="21.75">
      <c r="A315" s="99"/>
      <c r="B315" s="99"/>
      <c r="C315" s="150"/>
      <c r="D315" s="99"/>
      <c r="E315" s="99"/>
      <c r="F315" s="151"/>
      <c r="G315" s="151"/>
      <c r="H315" s="126"/>
      <c r="I315" s="46"/>
      <c r="J315" s="127"/>
    </row>
    <row r="316" spans="1:10" ht="26.25">
      <c r="A316" s="306" t="s">
        <v>427</v>
      </c>
      <c r="B316" s="306"/>
      <c r="C316" s="306"/>
      <c r="D316" s="306"/>
      <c r="E316" s="306"/>
      <c r="F316" s="306"/>
      <c r="G316" s="306"/>
      <c r="H316" s="306"/>
      <c r="I316" s="306"/>
      <c r="J316" s="52" t="s">
        <v>345</v>
      </c>
    </row>
    <row r="317" spans="1:10" ht="21.75">
      <c r="A317" s="288" t="s">
        <v>428</v>
      </c>
      <c r="B317" s="288"/>
      <c r="C317" s="288"/>
      <c r="D317" s="288"/>
      <c r="E317" s="288"/>
      <c r="F317" s="288"/>
      <c r="G317" s="288"/>
      <c r="H317" s="288"/>
      <c r="I317" s="288"/>
      <c r="J317" s="288"/>
    </row>
    <row r="318" spans="1:10" ht="21.75">
      <c r="A318" s="283" t="s">
        <v>426</v>
      </c>
      <c r="B318" s="283"/>
      <c r="C318" s="283"/>
      <c r="D318" s="283"/>
      <c r="E318" s="283"/>
      <c r="F318" s="283"/>
      <c r="G318" s="283"/>
      <c r="H318" s="283"/>
      <c r="I318" s="283"/>
      <c r="J318" s="283"/>
    </row>
    <row r="319" spans="1:10" ht="65.25">
      <c r="A319" s="53" t="s">
        <v>414</v>
      </c>
      <c r="B319" s="53" t="s">
        <v>415</v>
      </c>
      <c r="C319" s="67" t="s">
        <v>626</v>
      </c>
      <c r="D319" s="68" t="s">
        <v>629</v>
      </c>
      <c r="E319" s="67" t="s">
        <v>630</v>
      </c>
      <c r="F319" s="55" t="s">
        <v>416</v>
      </c>
      <c r="G319" s="56" t="s">
        <v>633</v>
      </c>
      <c r="H319" s="54" t="s">
        <v>618</v>
      </c>
      <c r="I319" s="54" t="s">
        <v>1025</v>
      </c>
      <c r="J319" s="53" t="s">
        <v>419</v>
      </c>
    </row>
    <row r="320" spans="1:10" ht="21.75">
      <c r="A320" s="37">
        <v>1</v>
      </c>
      <c r="B320" s="37" t="s">
        <v>565</v>
      </c>
      <c r="C320" s="38" t="s">
        <v>566</v>
      </c>
      <c r="D320" s="37">
        <v>1</v>
      </c>
      <c r="E320" s="37" t="s">
        <v>661</v>
      </c>
      <c r="F320" s="140"/>
      <c r="G320" s="58">
        <f>SUM(G321:G332)</f>
        <v>1634900</v>
      </c>
      <c r="H320" s="136" t="s">
        <v>796</v>
      </c>
      <c r="I320" s="139" t="s">
        <v>797</v>
      </c>
      <c r="J320" s="134">
        <v>4</v>
      </c>
    </row>
    <row r="321" spans="1:10" ht="21.75">
      <c r="A321" s="42"/>
      <c r="B321" s="42"/>
      <c r="C321" s="43" t="s">
        <v>403</v>
      </c>
      <c r="D321" s="42">
        <v>1</v>
      </c>
      <c r="E321" s="42" t="s">
        <v>713</v>
      </c>
      <c r="F321" s="122">
        <v>1300000</v>
      </c>
      <c r="G321" s="122">
        <f aca="true" t="shared" si="11" ref="G321:G332">D321*F321</f>
        <v>1300000</v>
      </c>
      <c r="H321" s="42" t="s">
        <v>813</v>
      </c>
      <c r="I321" s="44" t="s">
        <v>814</v>
      </c>
      <c r="J321" s="83">
        <v>6</v>
      </c>
    </row>
    <row r="322" spans="1:10" ht="21.75">
      <c r="A322" s="42"/>
      <c r="B322" s="42"/>
      <c r="C322" s="43" t="s">
        <v>1077</v>
      </c>
      <c r="D322" s="42">
        <v>1</v>
      </c>
      <c r="E322" s="42" t="s">
        <v>661</v>
      </c>
      <c r="F322" s="122">
        <v>60000</v>
      </c>
      <c r="G322" s="122">
        <f t="shared" si="11"/>
        <v>60000</v>
      </c>
      <c r="H322" s="83" t="s">
        <v>829</v>
      </c>
      <c r="I322" s="131" t="s">
        <v>830</v>
      </c>
      <c r="J322" s="83">
        <v>6</v>
      </c>
    </row>
    <row r="323" spans="1:10" ht="21.75">
      <c r="A323" s="42"/>
      <c r="B323" s="42"/>
      <c r="C323" s="43" t="s">
        <v>567</v>
      </c>
      <c r="D323" s="42">
        <v>20</v>
      </c>
      <c r="E323" s="42" t="s">
        <v>661</v>
      </c>
      <c r="F323" s="122">
        <v>600</v>
      </c>
      <c r="G323" s="122">
        <f t="shared" si="11"/>
        <v>12000</v>
      </c>
      <c r="H323" s="83" t="s">
        <v>831</v>
      </c>
      <c r="I323" s="131" t="s">
        <v>832</v>
      </c>
      <c r="J323" s="83">
        <v>4</v>
      </c>
    </row>
    <row r="324" spans="1:10" ht="21.75">
      <c r="A324" s="42"/>
      <c r="B324" s="42"/>
      <c r="C324" s="45" t="s">
        <v>568</v>
      </c>
      <c r="D324" s="42">
        <v>5</v>
      </c>
      <c r="E324" s="42" t="s">
        <v>588</v>
      </c>
      <c r="F324" s="122">
        <v>1000</v>
      </c>
      <c r="G324" s="122">
        <f t="shared" si="11"/>
        <v>5000</v>
      </c>
      <c r="H324" s="119"/>
      <c r="I324" s="174"/>
      <c r="J324" s="137"/>
    </row>
    <row r="325" spans="1:10" ht="21.75">
      <c r="A325" s="42"/>
      <c r="B325" s="42"/>
      <c r="C325" s="45" t="s">
        <v>569</v>
      </c>
      <c r="D325" s="42">
        <v>1</v>
      </c>
      <c r="E325" s="42" t="s">
        <v>662</v>
      </c>
      <c r="F325" s="152">
        <v>8000</v>
      </c>
      <c r="G325" s="122">
        <f t="shared" si="11"/>
        <v>8000</v>
      </c>
      <c r="H325" s="42"/>
      <c r="I325" s="44"/>
      <c r="J325" s="42"/>
    </row>
    <row r="326" spans="1:10" ht="21.75">
      <c r="A326" s="42"/>
      <c r="B326" s="42"/>
      <c r="C326" s="45" t="s">
        <v>570</v>
      </c>
      <c r="D326" s="42">
        <v>5</v>
      </c>
      <c r="E326" s="42" t="s">
        <v>713</v>
      </c>
      <c r="F326" s="122">
        <v>1500</v>
      </c>
      <c r="G326" s="122">
        <f t="shared" si="11"/>
        <v>7500</v>
      </c>
      <c r="H326" s="62"/>
      <c r="I326" s="44"/>
      <c r="J326" s="44"/>
    </row>
    <row r="327" spans="1:10" ht="21.75">
      <c r="A327" s="42"/>
      <c r="B327" s="42"/>
      <c r="C327" s="45" t="s">
        <v>571</v>
      </c>
      <c r="D327" s="42">
        <v>2</v>
      </c>
      <c r="E327" s="42" t="s">
        <v>713</v>
      </c>
      <c r="F327" s="122">
        <v>1200</v>
      </c>
      <c r="G327" s="122">
        <f t="shared" si="11"/>
        <v>2400</v>
      </c>
      <c r="H327" s="62"/>
      <c r="I327" s="44"/>
      <c r="J327" s="44"/>
    </row>
    <row r="328" spans="1:10" ht="21.75">
      <c r="A328" s="42"/>
      <c r="B328" s="42"/>
      <c r="C328" s="45" t="s">
        <v>494</v>
      </c>
      <c r="D328" s="42">
        <v>1</v>
      </c>
      <c r="E328" s="42" t="s">
        <v>713</v>
      </c>
      <c r="F328" s="122">
        <v>65000</v>
      </c>
      <c r="G328" s="122">
        <f t="shared" si="11"/>
        <v>65000</v>
      </c>
      <c r="H328" s="62"/>
      <c r="I328" s="44"/>
      <c r="J328" s="44"/>
    </row>
    <row r="329" spans="1:10" ht="21.75">
      <c r="A329" s="42"/>
      <c r="B329" s="42"/>
      <c r="C329" s="45" t="s">
        <v>1114</v>
      </c>
      <c r="D329" s="42">
        <v>1</v>
      </c>
      <c r="E329" s="42" t="s">
        <v>662</v>
      </c>
      <c r="F329" s="122">
        <v>30000</v>
      </c>
      <c r="G329" s="122">
        <f t="shared" si="11"/>
        <v>30000</v>
      </c>
      <c r="H329" s="142"/>
      <c r="I329" s="44"/>
      <c r="J329" s="143"/>
    </row>
    <row r="330" spans="1:10" ht="21.75">
      <c r="A330" s="42"/>
      <c r="B330" s="42"/>
      <c r="C330" s="45" t="s">
        <v>541</v>
      </c>
      <c r="D330" s="42">
        <v>1</v>
      </c>
      <c r="E330" s="42" t="s">
        <v>662</v>
      </c>
      <c r="F330" s="122">
        <v>30000</v>
      </c>
      <c r="G330" s="122">
        <f t="shared" si="11"/>
        <v>30000</v>
      </c>
      <c r="H330" s="142"/>
      <c r="I330" s="44"/>
      <c r="J330" s="143"/>
    </row>
    <row r="331" spans="1:10" ht="21.75">
      <c r="A331" s="42"/>
      <c r="B331" s="42"/>
      <c r="C331" s="45" t="s">
        <v>542</v>
      </c>
      <c r="D331" s="42">
        <v>1</v>
      </c>
      <c r="E331" s="42" t="s">
        <v>662</v>
      </c>
      <c r="F331" s="122">
        <v>30000</v>
      </c>
      <c r="G331" s="122">
        <f t="shared" si="11"/>
        <v>30000</v>
      </c>
      <c r="H331" s="142"/>
      <c r="I331" s="44"/>
      <c r="J331" s="143"/>
    </row>
    <row r="332" spans="1:10" ht="21.75">
      <c r="A332" s="42"/>
      <c r="B332" s="42"/>
      <c r="C332" s="45" t="s">
        <v>495</v>
      </c>
      <c r="D332" s="42">
        <v>1</v>
      </c>
      <c r="E332" s="42" t="s">
        <v>713</v>
      </c>
      <c r="F332" s="122">
        <v>85000</v>
      </c>
      <c r="G332" s="122">
        <f t="shared" si="11"/>
        <v>85000</v>
      </c>
      <c r="H332" s="142"/>
      <c r="I332" s="44"/>
      <c r="J332" s="143"/>
    </row>
    <row r="333" spans="1:10" ht="21.75">
      <c r="A333" s="42"/>
      <c r="B333" s="42"/>
      <c r="C333" s="45"/>
      <c r="D333" s="42"/>
      <c r="E333" s="42"/>
      <c r="F333" s="122"/>
      <c r="G333" s="122"/>
      <c r="H333" s="142"/>
      <c r="I333" s="44"/>
      <c r="J333" s="143"/>
    </row>
    <row r="334" spans="1:10" ht="21.75">
      <c r="A334" s="42">
        <v>2</v>
      </c>
      <c r="B334" s="42" t="s">
        <v>572</v>
      </c>
      <c r="C334" s="45" t="s">
        <v>573</v>
      </c>
      <c r="D334" s="42">
        <v>1</v>
      </c>
      <c r="E334" s="42" t="s">
        <v>661</v>
      </c>
      <c r="F334" s="122"/>
      <c r="G334" s="153">
        <f>SUM(G335:G336)</f>
        <v>32000</v>
      </c>
      <c r="H334" s="142"/>
      <c r="I334" s="44"/>
      <c r="J334" s="143"/>
    </row>
    <row r="335" spans="1:10" ht="21.75">
      <c r="A335" s="42"/>
      <c r="B335" s="42"/>
      <c r="C335" s="45" t="s">
        <v>1078</v>
      </c>
      <c r="D335" s="42">
        <v>20</v>
      </c>
      <c r="E335" s="42" t="s">
        <v>661</v>
      </c>
      <c r="F335" s="122">
        <v>600</v>
      </c>
      <c r="G335" s="122">
        <f>D335*F335</f>
        <v>12000</v>
      </c>
      <c r="H335" s="142"/>
      <c r="I335" s="44"/>
      <c r="J335" s="143"/>
    </row>
    <row r="336" spans="1:10" ht="21.75">
      <c r="A336" s="99"/>
      <c r="B336" s="99"/>
      <c r="C336" s="150" t="s">
        <v>576</v>
      </c>
      <c r="D336" s="99">
        <v>1</v>
      </c>
      <c r="E336" s="99" t="s">
        <v>661</v>
      </c>
      <c r="F336" s="151">
        <v>20000</v>
      </c>
      <c r="G336" s="151">
        <f>D336*F336</f>
        <v>20000</v>
      </c>
      <c r="H336" s="126"/>
      <c r="I336" s="46"/>
      <c r="J336" s="127"/>
    </row>
    <row r="337" spans="1:10" ht="26.25">
      <c r="A337" s="51"/>
      <c r="B337" s="51"/>
      <c r="C337" s="51"/>
      <c r="D337" s="51"/>
      <c r="E337" s="51"/>
      <c r="F337" s="51"/>
      <c r="G337" s="51"/>
      <c r="H337" s="51"/>
      <c r="I337" s="51"/>
      <c r="J337" s="52" t="s">
        <v>346</v>
      </c>
    </row>
    <row r="338" spans="1:10" ht="21.75">
      <c r="A338" s="288" t="s">
        <v>428</v>
      </c>
      <c r="B338" s="288"/>
      <c r="C338" s="288"/>
      <c r="D338" s="288"/>
      <c r="E338" s="288"/>
      <c r="F338" s="288"/>
      <c r="G338" s="288"/>
      <c r="H338" s="288"/>
      <c r="I338" s="288"/>
      <c r="J338" s="288"/>
    </row>
    <row r="339" spans="1:10" ht="21.75">
      <c r="A339" s="283" t="s">
        <v>426</v>
      </c>
      <c r="B339" s="283"/>
      <c r="C339" s="283"/>
      <c r="D339" s="283"/>
      <c r="E339" s="283"/>
      <c r="F339" s="283"/>
      <c r="G339" s="283"/>
      <c r="H339" s="283"/>
      <c r="I339" s="283"/>
      <c r="J339" s="283"/>
    </row>
    <row r="340" spans="1:10" ht="65.25">
      <c r="A340" s="53" t="s">
        <v>414</v>
      </c>
      <c r="B340" s="53" t="s">
        <v>415</v>
      </c>
      <c r="C340" s="67" t="s">
        <v>626</v>
      </c>
      <c r="D340" s="68" t="s">
        <v>629</v>
      </c>
      <c r="E340" s="67" t="s">
        <v>630</v>
      </c>
      <c r="F340" s="77" t="s">
        <v>416</v>
      </c>
      <c r="G340" s="3" t="s">
        <v>633</v>
      </c>
      <c r="H340" s="54" t="s">
        <v>618</v>
      </c>
      <c r="I340" s="54" t="s">
        <v>1025</v>
      </c>
      <c r="J340" s="53" t="s">
        <v>419</v>
      </c>
    </row>
    <row r="341" spans="1:10" ht="21.75">
      <c r="A341" s="37">
        <v>3</v>
      </c>
      <c r="B341" s="37" t="s">
        <v>574</v>
      </c>
      <c r="C341" s="128" t="s">
        <v>739</v>
      </c>
      <c r="D341" s="37">
        <v>1</v>
      </c>
      <c r="E341" s="37" t="s">
        <v>661</v>
      </c>
      <c r="F341" s="114"/>
      <c r="G341" s="154">
        <f>SUM(G342:G351)</f>
        <v>218500</v>
      </c>
      <c r="H341" s="37"/>
      <c r="I341" s="40"/>
      <c r="J341" s="129"/>
    </row>
    <row r="342" spans="1:10" ht="21.75">
      <c r="A342" s="42"/>
      <c r="B342" s="42"/>
      <c r="C342" s="45" t="s">
        <v>577</v>
      </c>
      <c r="D342" s="42">
        <v>20</v>
      </c>
      <c r="E342" s="42" t="s">
        <v>661</v>
      </c>
      <c r="F342" s="122">
        <v>500</v>
      </c>
      <c r="G342" s="122">
        <f aca="true" t="shared" si="12" ref="G342:G351">D342*F342</f>
        <v>10000</v>
      </c>
      <c r="H342" s="70"/>
      <c r="I342" s="44"/>
      <c r="J342" s="83"/>
    </row>
    <row r="343" spans="1:10" ht="21.75">
      <c r="A343" s="42"/>
      <c r="B343" s="42"/>
      <c r="C343" s="45" t="s">
        <v>578</v>
      </c>
      <c r="D343" s="42">
        <v>1</v>
      </c>
      <c r="E343" s="42" t="s">
        <v>661</v>
      </c>
      <c r="F343" s="122">
        <v>100000</v>
      </c>
      <c r="G343" s="122">
        <f t="shared" si="12"/>
        <v>100000</v>
      </c>
      <c r="H343" s="70"/>
      <c r="I343" s="44"/>
      <c r="J343" s="83"/>
    </row>
    <row r="344" spans="1:10" ht="21.75">
      <c r="A344" s="42"/>
      <c r="B344" s="42"/>
      <c r="C344" s="45" t="s">
        <v>496</v>
      </c>
      <c r="D344" s="42">
        <v>1</v>
      </c>
      <c r="E344" s="42" t="s">
        <v>661</v>
      </c>
      <c r="F344" s="122">
        <v>30000</v>
      </c>
      <c r="G344" s="122">
        <f t="shared" si="12"/>
        <v>30000</v>
      </c>
      <c r="H344" s="70"/>
      <c r="I344" s="44"/>
      <c r="J344" s="83"/>
    </row>
    <row r="345" spans="1:10" ht="21.75">
      <c r="A345" s="42"/>
      <c r="B345" s="42"/>
      <c r="C345" s="45" t="s">
        <v>580</v>
      </c>
      <c r="D345" s="42">
        <v>20</v>
      </c>
      <c r="E345" s="42" t="s">
        <v>661</v>
      </c>
      <c r="F345" s="122">
        <v>600</v>
      </c>
      <c r="G345" s="122">
        <f t="shared" si="12"/>
        <v>12000</v>
      </c>
      <c r="H345" s="70"/>
      <c r="I345" s="44"/>
      <c r="J345" s="83"/>
    </row>
    <row r="346" spans="1:10" ht="21.75">
      <c r="A346" s="42"/>
      <c r="B346" s="42"/>
      <c r="C346" s="45" t="s">
        <v>581</v>
      </c>
      <c r="D346" s="42">
        <v>5</v>
      </c>
      <c r="E346" s="42" t="s">
        <v>661</v>
      </c>
      <c r="F346" s="122">
        <v>1200</v>
      </c>
      <c r="G346" s="122">
        <f t="shared" si="12"/>
        <v>6000</v>
      </c>
      <c r="H346" s="70"/>
      <c r="I346" s="44"/>
      <c r="J346" s="83"/>
    </row>
    <row r="347" spans="1:10" ht="21.75">
      <c r="A347" s="42"/>
      <c r="B347" s="42"/>
      <c r="C347" s="45" t="s">
        <v>582</v>
      </c>
      <c r="D347" s="42">
        <v>2</v>
      </c>
      <c r="E347" s="42" t="s">
        <v>662</v>
      </c>
      <c r="F347" s="122">
        <v>15000</v>
      </c>
      <c r="G347" s="122">
        <f t="shared" si="12"/>
        <v>30000</v>
      </c>
      <c r="H347" s="70"/>
      <c r="I347" s="44"/>
      <c r="J347" s="83"/>
    </row>
    <row r="348" spans="1:10" ht="21.75">
      <c r="A348" s="42"/>
      <c r="B348" s="42"/>
      <c r="C348" s="45" t="s">
        <v>583</v>
      </c>
      <c r="D348" s="42">
        <v>1</v>
      </c>
      <c r="E348" s="42" t="s">
        <v>662</v>
      </c>
      <c r="F348" s="122">
        <v>15000</v>
      </c>
      <c r="G348" s="122">
        <f t="shared" si="12"/>
        <v>15000</v>
      </c>
      <c r="H348" s="70"/>
      <c r="I348" s="44"/>
      <c r="J348" s="83"/>
    </row>
    <row r="349" spans="1:10" ht="21.75">
      <c r="A349" s="42"/>
      <c r="B349" s="42"/>
      <c r="C349" s="45" t="s">
        <v>497</v>
      </c>
      <c r="D349" s="42">
        <v>1</v>
      </c>
      <c r="E349" s="42" t="s">
        <v>661</v>
      </c>
      <c r="F349" s="122">
        <v>2000</v>
      </c>
      <c r="G349" s="122">
        <f t="shared" si="12"/>
        <v>2000</v>
      </c>
      <c r="H349" s="70"/>
      <c r="I349" s="44"/>
      <c r="J349" s="83"/>
    </row>
    <row r="350" spans="1:10" ht="21.75">
      <c r="A350" s="44"/>
      <c r="B350" s="44"/>
      <c r="C350" s="45" t="s">
        <v>498</v>
      </c>
      <c r="D350" s="42">
        <v>5</v>
      </c>
      <c r="E350" s="42" t="s">
        <v>713</v>
      </c>
      <c r="F350" s="122">
        <v>1200</v>
      </c>
      <c r="G350" s="122">
        <f t="shared" si="12"/>
        <v>6000</v>
      </c>
      <c r="H350" s="70"/>
      <c r="I350" s="44"/>
      <c r="J350" s="83"/>
    </row>
    <row r="351" spans="1:10" ht="21.75">
      <c r="A351" s="44"/>
      <c r="B351" s="44"/>
      <c r="C351" s="45" t="s">
        <v>456</v>
      </c>
      <c r="D351" s="42">
        <v>5</v>
      </c>
      <c r="E351" s="42" t="s">
        <v>713</v>
      </c>
      <c r="F351" s="122">
        <v>1500</v>
      </c>
      <c r="G351" s="122">
        <f t="shared" si="12"/>
        <v>7500</v>
      </c>
      <c r="H351" s="70"/>
      <c r="I351" s="44"/>
      <c r="J351" s="83"/>
    </row>
    <row r="352" spans="1:10" ht="21.75">
      <c r="A352" s="60"/>
      <c r="B352" s="42"/>
      <c r="C352" s="42"/>
      <c r="D352" s="42"/>
      <c r="E352" s="42"/>
      <c r="F352" s="89"/>
      <c r="G352" s="89"/>
      <c r="H352" s="70"/>
      <c r="I352" s="44"/>
      <c r="J352" s="83"/>
    </row>
    <row r="353" spans="1:10" ht="21.75">
      <c r="A353" s="42">
        <v>4</v>
      </c>
      <c r="B353" s="42" t="s">
        <v>585</v>
      </c>
      <c r="C353" s="45" t="s">
        <v>740</v>
      </c>
      <c r="D353" s="42">
        <v>1</v>
      </c>
      <c r="E353" s="42" t="s">
        <v>661</v>
      </c>
      <c r="F353" s="122"/>
      <c r="G353" s="153">
        <f>SUM(G354:G356)</f>
        <v>73000</v>
      </c>
      <c r="H353" s="70"/>
      <c r="I353" s="44"/>
      <c r="J353" s="83"/>
    </row>
    <row r="354" spans="1:10" ht="21.75">
      <c r="A354" s="44"/>
      <c r="B354" s="44"/>
      <c r="C354" s="45" t="s">
        <v>587</v>
      </c>
      <c r="D354" s="42">
        <v>1</v>
      </c>
      <c r="E354" s="42" t="s">
        <v>662</v>
      </c>
      <c r="F354" s="122">
        <v>3000</v>
      </c>
      <c r="G354" s="122">
        <f>D354*F354</f>
        <v>3000</v>
      </c>
      <c r="H354" s="70"/>
      <c r="I354" s="44"/>
      <c r="J354" s="83"/>
    </row>
    <row r="355" spans="1:10" ht="21.75">
      <c r="A355" s="44"/>
      <c r="B355" s="44"/>
      <c r="C355" s="45" t="s">
        <v>589</v>
      </c>
      <c r="D355" s="42">
        <v>1</v>
      </c>
      <c r="E355" s="42" t="s">
        <v>661</v>
      </c>
      <c r="F355" s="122">
        <v>30000</v>
      </c>
      <c r="G355" s="122">
        <f>D355*F355</f>
        <v>30000</v>
      </c>
      <c r="H355" s="70"/>
      <c r="I355" s="44"/>
      <c r="J355" s="83"/>
    </row>
    <row r="356" spans="1:10" ht="21.75">
      <c r="A356" s="44"/>
      <c r="B356" s="44"/>
      <c r="C356" s="45" t="s">
        <v>499</v>
      </c>
      <c r="D356" s="42">
        <v>1</v>
      </c>
      <c r="E356" s="42" t="s">
        <v>662</v>
      </c>
      <c r="F356" s="122">
        <v>40000</v>
      </c>
      <c r="G356" s="122">
        <f>D356*F356</f>
        <v>40000</v>
      </c>
      <c r="H356" s="70"/>
      <c r="I356" s="44"/>
      <c r="J356" s="83"/>
    </row>
    <row r="357" spans="1:10" ht="21.75">
      <c r="A357" s="98"/>
      <c r="B357" s="99"/>
      <c r="C357" s="99"/>
      <c r="D357" s="99"/>
      <c r="E357" s="99"/>
      <c r="F357" s="112"/>
      <c r="G357" s="112"/>
      <c r="H357" s="155"/>
      <c r="I357" s="46"/>
      <c r="J357" s="156"/>
    </row>
    <row r="358" spans="1:10" ht="26.25">
      <c r="A358" s="306" t="s">
        <v>427</v>
      </c>
      <c r="B358" s="306"/>
      <c r="C358" s="306"/>
      <c r="D358" s="306"/>
      <c r="E358" s="306"/>
      <c r="F358" s="306"/>
      <c r="G358" s="306"/>
      <c r="H358" s="306"/>
      <c r="I358" s="306"/>
      <c r="J358" s="52" t="s">
        <v>347</v>
      </c>
    </row>
    <row r="359" spans="1:10" ht="21.75">
      <c r="A359" s="288" t="s">
        <v>428</v>
      </c>
      <c r="B359" s="288"/>
      <c r="C359" s="288"/>
      <c r="D359" s="288"/>
      <c r="E359" s="288"/>
      <c r="F359" s="288"/>
      <c r="G359" s="288"/>
      <c r="H359" s="288"/>
      <c r="I359" s="288"/>
      <c r="J359" s="288"/>
    </row>
    <row r="360" spans="1:10" ht="21.75">
      <c r="A360" s="283" t="s">
        <v>457</v>
      </c>
      <c r="B360" s="283"/>
      <c r="C360" s="283"/>
      <c r="D360" s="283"/>
      <c r="E360" s="283"/>
      <c r="F360" s="283"/>
      <c r="G360" s="283"/>
      <c r="H360" s="283"/>
      <c r="I360" s="283"/>
      <c r="J360" s="283"/>
    </row>
    <row r="361" spans="1:10" ht="65.25">
      <c r="A361" s="53" t="s">
        <v>414</v>
      </c>
      <c r="B361" s="53" t="s">
        <v>415</v>
      </c>
      <c r="C361" s="67" t="s">
        <v>626</v>
      </c>
      <c r="D361" s="68" t="s">
        <v>629</v>
      </c>
      <c r="E361" s="67" t="s">
        <v>630</v>
      </c>
      <c r="F361" s="55" t="s">
        <v>416</v>
      </c>
      <c r="G361" s="56" t="s">
        <v>633</v>
      </c>
      <c r="H361" s="54" t="s">
        <v>618</v>
      </c>
      <c r="I361" s="54" t="s">
        <v>1025</v>
      </c>
      <c r="J361" s="53" t="s">
        <v>419</v>
      </c>
    </row>
    <row r="362" spans="1:10" ht="21.75">
      <c r="A362" s="37">
        <v>1</v>
      </c>
      <c r="B362" s="37" t="s">
        <v>590</v>
      </c>
      <c r="C362" s="38" t="s">
        <v>500</v>
      </c>
      <c r="D362" s="37">
        <v>1</v>
      </c>
      <c r="E362" s="37" t="s">
        <v>661</v>
      </c>
      <c r="F362" s="37"/>
      <c r="G362" s="133">
        <f>SUM(G363:G374)</f>
        <v>1634900</v>
      </c>
      <c r="H362" s="134" t="s">
        <v>798</v>
      </c>
      <c r="I362" s="135" t="s">
        <v>799</v>
      </c>
      <c r="J362" s="134">
        <v>4</v>
      </c>
    </row>
    <row r="363" spans="1:10" ht="21.75">
      <c r="A363" s="42"/>
      <c r="B363" s="42"/>
      <c r="C363" s="43" t="s">
        <v>539</v>
      </c>
      <c r="D363" s="42">
        <v>1</v>
      </c>
      <c r="E363" s="42" t="s">
        <v>713</v>
      </c>
      <c r="F363" s="122">
        <v>1300000</v>
      </c>
      <c r="G363" s="122">
        <f aca="true" t="shared" si="13" ref="G363:G374">D363*F363</f>
        <v>1300000</v>
      </c>
      <c r="H363" s="42" t="s">
        <v>817</v>
      </c>
      <c r="I363" s="44" t="s">
        <v>818</v>
      </c>
      <c r="J363" s="83">
        <v>6</v>
      </c>
    </row>
    <row r="364" spans="1:10" ht="21.75">
      <c r="A364" s="42"/>
      <c r="B364" s="42"/>
      <c r="C364" s="43" t="s">
        <v>540</v>
      </c>
      <c r="D364" s="42">
        <v>1</v>
      </c>
      <c r="E364" s="42" t="s">
        <v>713</v>
      </c>
      <c r="F364" s="122">
        <v>65000</v>
      </c>
      <c r="G364" s="122">
        <f t="shared" si="13"/>
        <v>65000</v>
      </c>
      <c r="H364" s="83" t="s">
        <v>841</v>
      </c>
      <c r="I364" s="131" t="s">
        <v>842</v>
      </c>
      <c r="J364" s="83">
        <v>4</v>
      </c>
    </row>
    <row r="365" spans="1:10" ht="21.75">
      <c r="A365" s="42"/>
      <c r="B365" s="42"/>
      <c r="C365" s="43" t="s">
        <v>458</v>
      </c>
      <c r="D365" s="42">
        <v>1</v>
      </c>
      <c r="E365" s="42" t="s">
        <v>661</v>
      </c>
      <c r="F365" s="122">
        <v>60000</v>
      </c>
      <c r="G365" s="122">
        <f t="shared" si="13"/>
        <v>60000</v>
      </c>
      <c r="H365" s="119"/>
      <c r="I365" s="90"/>
      <c r="J365" s="137"/>
    </row>
    <row r="366" spans="1:10" ht="21.75">
      <c r="A366" s="42"/>
      <c r="B366" s="42"/>
      <c r="C366" s="43" t="s">
        <v>459</v>
      </c>
      <c r="D366" s="42">
        <v>20</v>
      </c>
      <c r="E366" s="42" t="s">
        <v>661</v>
      </c>
      <c r="F366" s="122">
        <v>600</v>
      </c>
      <c r="G366" s="122">
        <f t="shared" si="13"/>
        <v>12000</v>
      </c>
      <c r="H366" s="42"/>
      <c r="I366" s="131"/>
      <c r="J366" s="83"/>
    </row>
    <row r="367" spans="1:10" ht="21.75">
      <c r="A367" s="42"/>
      <c r="B367" s="42"/>
      <c r="C367" s="45" t="s">
        <v>460</v>
      </c>
      <c r="D367" s="42">
        <v>5</v>
      </c>
      <c r="E367" s="42" t="s">
        <v>588</v>
      </c>
      <c r="F367" s="122">
        <v>1000</v>
      </c>
      <c r="G367" s="122">
        <f t="shared" si="13"/>
        <v>5000</v>
      </c>
      <c r="H367" s="42"/>
      <c r="I367" s="44"/>
      <c r="J367" s="42"/>
    </row>
    <row r="368" spans="1:10" ht="21.75">
      <c r="A368" s="42"/>
      <c r="B368" s="42"/>
      <c r="C368" s="45" t="s">
        <v>461</v>
      </c>
      <c r="D368" s="42">
        <v>1</v>
      </c>
      <c r="E368" s="42" t="s">
        <v>661</v>
      </c>
      <c r="F368" s="152">
        <v>8000</v>
      </c>
      <c r="G368" s="122">
        <f t="shared" si="13"/>
        <v>8000</v>
      </c>
      <c r="H368" s="62"/>
      <c r="I368" s="44"/>
      <c r="J368" s="44"/>
    </row>
    <row r="369" spans="1:10" ht="21.75">
      <c r="A369" s="42"/>
      <c r="B369" s="42"/>
      <c r="C369" s="45" t="s">
        <v>389</v>
      </c>
      <c r="D369" s="42">
        <v>5</v>
      </c>
      <c r="E369" s="42" t="s">
        <v>713</v>
      </c>
      <c r="F369" s="122">
        <v>1500</v>
      </c>
      <c r="G369" s="122">
        <f t="shared" si="13"/>
        <v>7500</v>
      </c>
      <c r="H369" s="62"/>
      <c r="I369" s="44"/>
      <c r="J369" s="44"/>
    </row>
    <row r="370" spans="1:10" ht="21.75">
      <c r="A370" s="42"/>
      <c r="B370" s="42"/>
      <c r="C370" s="45" t="s">
        <v>462</v>
      </c>
      <c r="D370" s="42">
        <v>2</v>
      </c>
      <c r="E370" s="42" t="s">
        <v>713</v>
      </c>
      <c r="F370" s="122">
        <v>1200</v>
      </c>
      <c r="G370" s="122">
        <f t="shared" si="13"/>
        <v>2400</v>
      </c>
      <c r="H370" s="62"/>
      <c r="I370" s="44"/>
      <c r="J370" s="44"/>
    </row>
    <row r="371" spans="1:10" ht="21.75">
      <c r="A371" s="42"/>
      <c r="B371" s="42"/>
      <c r="C371" s="45" t="s">
        <v>1114</v>
      </c>
      <c r="D371" s="42">
        <v>1</v>
      </c>
      <c r="E371" s="42" t="s">
        <v>662</v>
      </c>
      <c r="F371" s="122">
        <v>30000</v>
      </c>
      <c r="G371" s="122">
        <f t="shared" si="13"/>
        <v>30000</v>
      </c>
      <c r="H371" s="142"/>
      <c r="I371" s="44"/>
      <c r="J371" s="143"/>
    </row>
    <row r="372" spans="1:10" ht="21.75">
      <c r="A372" s="42"/>
      <c r="B372" s="42"/>
      <c r="C372" s="45" t="s">
        <v>541</v>
      </c>
      <c r="D372" s="42">
        <v>1</v>
      </c>
      <c r="E372" s="42" t="s">
        <v>662</v>
      </c>
      <c r="F372" s="122">
        <v>30000</v>
      </c>
      <c r="G372" s="122">
        <f t="shared" si="13"/>
        <v>30000</v>
      </c>
      <c r="H372" s="142"/>
      <c r="I372" s="44"/>
      <c r="J372" s="143"/>
    </row>
    <row r="373" spans="1:10" ht="21.75">
      <c r="A373" s="42"/>
      <c r="B373" s="42"/>
      <c r="C373" s="45" t="s">
        <v>542</v>
      </c>
      <c r="D373" s="42">
        <v>1</v>
      </c>
      <c r="E373" s="42" t="s">
        <v>662</v>
      </c>
      <c r="F373" s="122">
        <v>30000</v>
      </c>
      <c r="G373" s="122">
        <f t="shared" si="13"/>
        <v>30000</v>
      </c>
      <c r="H373" s="142"/>
      <c r="I373" s="44"/>
      <c r="J373" s="143"/>
    </row>
    <row r="374" spans="1:10" ht="21.75">
      <c r="A374" s="42"/>
      <c r="B374" s="42"/>
      <c r="C374" s="45" t="s">
        <v>495</v>
      </c>
      <c r="D374" s="42">
        <v>1</v>
      </c>
      <c r="E374" s="42" t="s">
        <v>713</v>
      </c>
      <c r="F374" s="122">
        <v>85000</v>
      </c>
      <c r="G374" s="122">
        <f t="shared" si="13"/>
        <v>85000</v>
      </c>
      <c r="H374" s="142"/>
      <c r="I374" s="44"/>
      <c r="J374" s="143"/>
    </row>
    <row r="375" spans="1:10" ht="21.75">
      <c r="A375" s="42"/>
      <c r="B375" s="42"/>
      <c r="C375" s="45"/>
      <c r="D375" s="42"/>
      <c r="E375" s="42"/>
      <c r="F375" s="122"/>
      <c r="G375" s="122"/>
      <c r="H375" s="142"/>
      <c r="I375" s="44"/>
      <c r="J375" s="143"/>
    </row>
    <row r="376" spans="1:10" ht="21.75">
      <c r="A376" s="42"/>
      <c r="B376" s="42"/>
      <c r="C376" s="45"/>
      <c r="D376" s="42"/>
      <c r="E376" s="42"/>
      <c r="F376" s="122"/>
      <c r="G376" s="122"/>
      <c r="H376" s="142"/>
      <c r="I376" s="44"/>
      <c r="J376" s="143"/>
    </row>
    <row r="377" spans="1:10" ht="21.75">
      <c r="A377" s="42"/>
      <c r="B377" s="42"/>
      <c r="C377" s="45"/>
      <c r="D377" s="42"/>
      <c r="E377" s="42"/>
      <c r="F377" s="122"/>
      <c r="G377" s="122"/>
      <c r="H377" s="157"/>
      <c r="I377" s="44"/>
      <c r="J377" s="143"/>
    </row>
    <row r="378" spans="1:10" ht="21.75">
      <c r="A378" s="99"/>
      <c r="B378" s="99"/>
      <c r="C378" s="150"/>
      <c r="D378" s="99"/>
      <c r="E378" s="99"/>
      <c r="F378" s="151"/>
      <c r="G378" s="151"/>
      <c r="H378" s="155"/>
      <c r="I378" s="46"/>
      <c r="J378" s="156"/>
    </row>
    <row r="379" spans="1:10" ht="26.25">
      <c r="A379" s="306"/>
      <c r="B379" s="306"/>
      <c r="C379" s="306"/>
      <c r="D379" s="306"/>
      <c r="E379" s="306"/>
      <c r="F379" s="306"/>
      <c r="G379" s="306"/>
      <c r="H379" s="306"/>
      <c r="I379" s="306"/>
      <c r="J379" s="52" t="s">
        <v>348</v>
      </c>
    </row>
    <row r="380" spans="1:10" ht="21.75">
      <c r="A380" s="288" t="s">
        <v>428</v>
      </c>
      <c r="B380" s="288"/>
      <c r="C380" s="288"/>
      <c r="D380" s="288"/>
      <c r="E380" s="288"/>
      <c r="F380" s="288"/>
      <c r="G380" s="288"/>
      <c r="H380" s="288"/>
      <c r="I380" s="288"/>
      <c r="J380" s="288"/>
    </row>
    <row r="381" spans="1:10" ht="21.75">
      <c r="A381" s="283" t="s">
        <v>457</v>
      </c>
      <c r="B381" s="283"/>
      <c r="C381" s="283"/>
      <c r="D381" s="283"/>
      <c r="E381" s="283"/>
      <c r="F381" s="283"/>
      <c r="G381" s="283"/>
      <c r="H381" s="283"/>
      <c r="I381" s="283"/>
      <c r="J381" s="283"/>
    </row>
    <row r="382" spans="1:10" ht="65.25">
      <c r="A382" s="53" t="s">
        <v>414</v>
      </c>
      <c r="B382" s="53" t="s">
        <v>415</v>
      </c>
      <c r="C382" s="54" t="s">
        <v>626</v>
      </c>
      <c r="D382" s="53" t="s">
        <v>629</v>
      </c>
      <c r="E382" s="54" t="s">
        <v>630</v>
      </c>
      <c r="F382" s="55" t="s">
        <v>416</v>
      </c>
      <c r="G382" s="3" t="s">
        <v>633</v>
      </c>
      <c r="H382" s="54" t="s">
        <v>618</v>
      </c>
      <c r="I382" s="54" t="s">
        <v>1025</v>
      </c>
      <c r="J382" s="53" t="s">
        <v>419</v>
      </c>
    </row>
    <row r="383" spans="1:10" ht="21.75">
      <c r="A383" s="39">
        <v>2</v>
      </c>
      <c r="B383" s="39" t="s">
        <v>591</v>
      </c>
      <c r="C383" s="13" t="s">
        <v>501</v>
      </c>
      <c r="D383" s="158">
        <v>1</v>
      </c>
      <c r="E383" s="158" t="s">
        <v>661</v>
      </c>
      <c r="F383" s="159"/>
      <c r="G383" s="159">
        <f>SUM(G384:G386)</f>
        <v>47000</v>
      </c>
      <c r="H383" s="67"/>
      <c r="I383" s="67"/>
      <c r="J383" s="68"/>
    </row>
    <row r="384" spans="1:10" ht="21.75">
      <c r="A384" s="42"/>
      <c r="B384" s="42"/>
      <c r="C384" s="45" t="s">
        <v>463</v>
      </c>
      <c r="D384" s="42">
        <v>20</v>
      </c>
      <c r="E384" s="42" t="s">
        <v>661</v>
      </c>
      <c r="F384" s="122">
        <v>600</v>
      </c>
      <c r="G384" s="122">
        <f>D384*F384</f>
        <v>12000</v>
      </c>
      <c r="H384" s="160"/>
      <c r="I384" s="160"/>
      <c r="J384" s="161"/>
    </row>
    <row r="385" spans="1:10" ht="21.75">
      <c r="A385" s="42"/>
      <c r="B385" s="42"/>
      <c r="C385" s="45" t="s">
        <v>543</v>
      </c>
      <c r="D385" s="42">
        <v>1</v>
      </c>
      <c r="E385" s="42" t="s">
        <v>661</v>
      </c>
      <c r="F385" s="122">
        <v>25000</v>
      </c>
      <c r="G385" s="122">
        <f>D385*F385</f>
        <v>25000</v>
      </c>
      <c r="H385" s="160"/>
      <c r="I385" s="160"/>
      <c r="J385" s="161"/>
    </row>
    <row r="386" spans="1:10" ht="21.75">
      <c r="A386" s="42"/>
      <c r="B386" s="42"/>
      <c r="C386" s="45" t="s">
        <v>544</v>
      </c>
      <c r="D386" s="42">
        <v>1</v>
      </c>
      <c r="E386" s="42" t="s">
        <v>661</v>
      </c>
      <c r="F386" s="122">
        <v>10000</v>
      </c>
      <c r="G386" s="122">
        <f>D386*F386</f>
        <v>10000</v>
      </c>
      <c r="H386" s="160"/>
      <c r="I386" s="160"/>
      <c r="J386" s="161"/>
    </row>
    <row r="387" spans="1:10" ht="21.75">
      <c r="A387" s="161"/>
      <c r="B387" s="161"/>
      <c r="C387" s="160"/>
      <c r="D387" s="161"/>
      <c r="E387" s="160"/>
      <c r="F387" s="162"/>
      <c r="G387" s="59"/>
      <c r="H387" s="160"/>
      <c r="I387" s="160"/>
      <c r="J387" s="161"/>
    </row>
    <row r="388" spans="1:10" ht="21.75">
      <c r="A388" s="158">
        <v>3</v>
      </c>
      <c r="B388" s="158" t="s">
        <v>592</v>
      </c>
      <c r="C388" s="13" t="s">
        <v>502</v>
      </c>
      <c r="D388" s="158">
        <v>1</v>
      </c>
      <c r="E388" s="158" t="s">
        <v>661</v>
      </c>
      <c r="F388" s="163"/>
      <c r="G388" s="163">
        <f>SUM(G389:G406)</f>
        <v>265000</v>
      </c>
      <c r="H388" s="158"/>
      <c r="I388" s="164"/>
      <c r="J388" s="165"/>
    </row>
    <row r="389" spans="1:10" ht="21.75">
      <c r="A389" s="42"/>
      <c r="B389" s="42"/>
      <c r="C389" s="45" t="s">
        <v>577</v>
      </c>
      <c r="D389" s="42">
        <v>1</v>
      </c>
      <c r="E389" s="42" t="s">
        <v>661</v>
      </c>
      <c r="F389" s="122">
        <v>500</v>
      </c>
      <c r="G389" s="122">
        <f aca="true" t="shared" si="14" ref="G389:G399">D389*F389</f>
        <v>500</v>
      </c>
      <c r="H389" s="42"/>
      <c r="I389" s="44"/>
      <c r="J389" s="83"/>
    </row>
    <row r="390" spans="1:10" ht="21.75">
      <c r="A390" s="42"/>
      <c r="B390" s="42"/>
      <c r="C390" s="45" t="s">
        <v>578</v>
      </c>
      <c r="D390" s="42">
        <v>1</v>
      </c>
      <c r="E390" s="42" t="s">
        <v>661</v>
      </c>
      <c r="F390" s="122">
        <v>100000</v>
      </c>
      <c r="G390" s="122">
        <f t="shared" si="14"/>
        <v>100000</v>
      </c>
      <c r="H390" s="42"/>
      <c r="I390" s="44"/>
      <c r="J390" s="83"/>
    </row>
    <row r="391" spans="1:10" ht="21.75">
      <c r="A391" s="42"/>
      <c r="B391" s="42"/>
      <c r="C391" s="45" t="s">
        <v>496</v>
      </c>
      <c r="D391" s="42">
        <v>1</v>
      </c>
      <c r="E391" s="42" t="s">
        <v>661</v>
      </c>
      <c r="F391" s="122">
        <v>30000</v>
      </c>
      <c r="G391" s="122">
        <f t="shared" si="14"/>
        <v>30000</v>
      </c>
      <c r="H391" s="42"/>
      <c r="I391" s="44"/>
      <c r="J391" s="83"/>
    </row>
    <row r="392" spans="1:10" ht="21.75">
      <c r="A392" s="42"/>
      <c r="B392" s="42"/>
      <c r="C392" s="45" t="s">
        <v>580</v>
      </c>
      <c r="D392" s="42">
        <v>20</v>
      </c>
      <c r="E392" s="42" t="s">
        <v>661</v>
      </c>
      <c r="F392" s="122">
        <v>600</v>
      </c>
      <c r="G392" s="122">
        <f t="shared" si="14"/>
        <v>12000</v>
      </c>
      <c r="H392" s="42"/>
      <c r="I392" s="131"/>
      <c r="J392" s="83"/>
    </row>
    <row r="393" spans="1:10" ht="21.75">
      <c r="A393" s="42"/>
      <c r="B393" s="42"/>
      <c r="C393" s="45" t="s">
        <v>581</v>
      </c>
      <c r="D393" s="42">
        <v>5</v>
      </c>
      <c r="E393" s="42" t="s">
        <v>661</v>
      </c>
      <c r="F393" s="122">
        <v>1200</v>
      </c>
      <c r="G393" s="122">
        <f t="shared" si="14"/>
        <v>6000</v>
      </c>
      <c r="H393" s="42"/>
      <c r="I393" s="44"/>
      <c r="J393" s="42"/>
    </row>
    <row r="394" spans="1:10" ht="21.75">
      <c r="A394" s="42"/>
      <c r="B394" s="42"/>
      <c r="C394" s="45" t="s">
        <v>582</v>
      </c>
      <c r="D394" s="42">
        <v>2</v>
      </c>
      <c r="E394" s="42" t="s">
        <v>662</v>
      </c>
      <c r="F394" s="122">
        <v>15000</v>
      </c>
      <c r="G394" s="122">
        <f t="shared" si="14"/>
        <v>30000</v>
      </c>
      <c r="H394" s="62"/>
      <c r="I394" s="44"/>
      <c r="J394" s="44"/>
    </row>
    <row r="395" spans="1:10" ht="21.75">
      <c r="A395" s="42"/>
      <c r="B395" s="42"/>
      <c r="C395" s="45" t="s">
        <v>583</v>
      </c>
      <c r="D395" s="42">
        <v>1</v>
      </c>
      <c r="E395" s="42" t="s">
        <v>662</v>
      </c>
      <c r="F395" s="122">
        <v>15000</v>
      </c>
      <c r="G395" s="122">
        <f t="shared" si="14"/>
        <v>15000</v>
      </c>
      <c r="H395" s="62"/>
      <c r="I395" s="44"/>
      <c r="J395" s="44"/>
    </row>
    <row r="396" spans="1:10" ht="21.75">
      <c r="A396" s="42"/>
      <c r="B396" s="42"/>
      <c r="C396" s="45" t="s">
        <v>503</v>
      </c>
      <c r="D396" s="42">
        <v>20</v>
      </c>
      <c r="E396" s="42" t="s">
        <v>661</v>
      </c>
      <c r="F396" s="122">
        <v>1700</v>
      </c>
      <c r="G396" s="122">
        <f t="shared" si="14"/>
        <v>34000</v>
      </c>
      <c r="H396" s="62"/>
      <c r="I396" s="44"/>
      <c r="J396" s="44"/>
    </row>
    <row r="397" spans="1:10" ht="21.75">
      <c r="A397" s="44"/>
      <c r="B397" s="44"/>
      <c r="C397" s="45" t="s">
        <v>547</v>
      </c>
      <c r="D397" s="42">
        <v>5</v>
      </c>
      <c r="E397" s="42" t="s">
        <v>713</v>
      </c>
      <c r="F397" s="122">
        <v>1200</v>
      </c>
      <c r="G397" s="122">
        <f t="shared" si="14"/>
        <v>6000</v>
      </c>
      <c r="H397" s="142"/>
      <c r="I397" s="44"/>
      <c r="J397" s="143"/>
    </row>
    <row r="398" spans="1:10" ht="21.75">
      <c r="A398" s="44"/>
      <c r="B398" s="44"/>
      <c r="C398" s="45" t="s">
        <v>548</v>
      </c>
      <c r="D398" s="42">
        <v>5</v>
      </c>
      <c r="E398" s="42" t="s">
        <v>713</v>
      </c>
      <c r="F398" s="122">
        <v>1500</v>
      </c>
      <c r="G398" s="122">
        <f t="shared" si="14"/>
        <v>7500</v>
      </c>
      <c r="H398" s="142"/>
      <c r="I398" s="44"/>
      <c r="J398" s="143"/>
    </row>
    <row r="399" spans="1:10" ht="21.75">
      <c r="A399" s="46"/>
      <c r="B399" s="46"/>
      <c r="C399" s="150" t="s">
        <v>508</v>
      </c>
      <c r="D399" s="99">
        <v>1</v>
      </c>
      <c r="E399" s="99" t="s">
        <v>713</v>
      </c>
      <c r="F399" s="151">
        <v>15000</v>
      </c>
      <c r="G399" s="151">
        <f t="shared" si="14"/>
        <v>15000</v>
      </c>
      <c r="H399" s="166"/>
      <c r="I399" s="46"/>
      <c r="J399" s="127"/>
    </row>
    <row r="400" spans="1:10" ht="26.25">
      <c r="A400" s="306"/>
      <c r="B400" s="306"/>
      <c r="C400" s="306"/>
      <c r="D400" s="306"/>
      <c r="E400" s="306"/>
      <c r="F400" s="306"/>
      <c r="G400" s="306"/>
      <c r="H400" s="306"/>
      <c r="I400" s="306"/>
      <c r="J400" s="52" t="s">
        <v>349</v>
      </c>
    </row>
    <row r="401" spans="1:10" ht="21.75">
      <c r="A401" s="288" t="s">
        <v>428</v>
      </c>
      <c r="B401" s="288"/>
      <c r="C401" s="288"/>
      <c r="D401" s="288"/>
      <c r="E401" s="288"/>
      <c r="F401" s="288"/>
      <c r="G401" s="288"/>
      <c r="H401" s="288"/>
      <c r="I401" s="288"/>
      <c r="J401" s="288"/>
    </row>
    <row r="402" spans="1:10" ht="21.75">
      <c r="A402" s="283" t="s">
        <v>457</v>
      </c>
      <c r="B402" s="283"/>
      <c r="C402" s="283"/>
      <c r="D402" s="283"/>
      <c r="E402" s="283"/>
      <c r="F402" s="283"/>
      <c r="G402" s="283"/>
      <c r="H402" s="283"/>
      <c r="I402" s="283"/>
      <c r="J402" s="283"/>
    </row>
    <row r="403" spans="1:10" ht="65.25">
      <c r="A403" s="53" t="s">
        <v>414</v>
      </c>
      <c r="B403" s="53" t="s">
        <v>415</v>
      </c>
      <c r="C403" s="54" t="s">
        <v>626</v>
      </c>
      <c r="D403" s="53" t="s">
        <v>629</v>
      </c>
      <c r="E403" s="54" t="s">
        <v>630</v>
      </c>
      <c r="F403" s="55" t="s">
        <v>416</v>
      </c>
      <c r="G403" s="167" t="s">
        <v>633</v>
      </c>
      <c r="H403" s="54" t="s">
        <v>618</v>
      </c>
      <c r="I403" s="54" t="s">
        <v>1025</v>
      </c>
      <c r="J403" s="53" t="s">
        <v>419</v>
      </c>
    </row>
    <row r="404" spans="1:10" ht="21.75">
      <c r="A404" s="44"/>
      <c r="B404" s="44"/>
      <c r="C404" s="168" t="s">
        <v>464</v>
      </c>
      <c r="D404" s="119">
        <v>10</v>
      </c>
      <c r="E404" s="119" t="s">
        <v>712</v>
      </c>
      <c r="F404" s="147">
        <v>500</v>
      </c>
      <c r="G404" s="147">
        <f>D404*F404</f>
        <v>5000</v>
      </c>
      <c r="H404" s="148"/>
      <c r="I404" s="44"/>
      <c r="J404" s="143"/>
    </row>
    <row r="405" spans="1:10" ht="21.75">
      <c r="A405" s="44"/>
      <c r="B405" s="44"/>
      <c r="C405" s="45" t="s">
        <v>465</v>
      </c>
      <c r="D405" s="42">
        <v>1</v>
      </c>
      <c r="E405" s="42" t="s">
        <v>712</v>
      </c>
      <c r="F405" s="122">
        <v>3000</v>
      </c>
      <c r="G405" s="122">
        <f>D405*F405</f>
        <v>3000</v>
      </c>
      <c r="H405" s="142"/>
      <c r="I405" s="44"/>
      <c r="J405" s="143"/>
    </row>
    <row r="406" spans="1:10" ht="21.75">
      <c r="A406" s="44"/>
      <c r="B406" s="44"/>
      <c r="C406" s="45" t="s">
        <v>549</v>
      </c>
      <c r="D406" s="42">
        <v>1</v>
      </c>
      <c r="E406" s="42" t="s">
        <v>661</v>
      </c>
      <c r="F406" s="122">
        <v>1000</v>
      </c>
      <c r="G406" s="122">
        <f>D406*F406</f>
        <v>1000</v>
      </c>
      <c r="H406" s="142"/>
      <c r="I406" s="44"/>
      <c r="J406" s="143"/>
    </row>
    <row r="407" spans="1:10" ht="21.75">
      <c r="A407" s="158"/>
      <c r="B407" s="158"/>
      <c r="C407" s="13"/>
      <c r="D407" s="158"/>
      <c r="E407" s="158"/>
      <c r="F407" s="163"/>
      <c r="G407" s="163"/>
      <c r="H407" s="169"/>
      <c r="I407" s="97"/>
      <c r="J407" s="170"/>
    </row>
    <row r="408" spans="1:10" ht="21.75">
      <c r="A408" s="42">
        <v>4</v>
      </c>
      <c r="B408" s="42" t="s">
        <v>593</v>
      </c>
      <c r="C408" s="171" t="s">
        <v>504</v>
      </c>
      <c r="D408" s="42">
        <v>1</v>
      </c>
      <c r="E408" s="42" t="s">
        <v>661</v>
      </c>
      <c r="F408" s="122"/>
      <c r="G408" s="122">
        <f>SUM(G409:G416)</f>
        <v>219000</v>
      </c>
      <c r="H408" s="70"/>
      <c r="I408" s="44"/>
      <c r="J408" s="83"/>
    </row>
    <row r="409" spans="1:10" ht="21.75">
      <c r="A409" s="44"/>
      <c r="B409" s="44"/>
      <c r="C409" s="45" t="s">
        <v>505</v>
      </c>
      <c r="D409" s="42">
        <v>1</v>
      </c>
      <c r="E409" s="42" t="s">
        <v>662</v>
      </c>
      <c r="F409" s="122">
        <v>3000</v>
      </c>
      <c r="G409" s="122">
        <f aca="true" t="shared" si="15" ref="G409:G416">D409*F409</f>
        <v>3000</v>
      </c>
      <c r="H409" s="42"/>
      <c r="I409" s="44"/>
      <c r="J409" s="42"/>
    </row>
    <row r="410" spans="1:10" ht="21.75">
      <c r="A410" s="44"/>
      <c r="B410" s="44"/>
      <c r="C410" s="45" t="s">
        <v>589</v>
      </c>
      <c r="D410" s="42">
        <v>1</v>
      </c>
      <c r="E410" s="42" t="s">
        <v>661</v>
      </c>
      <c r="F410" s="122">
        <v>30000</v>
      </c>
      <c r="G410" s="122">
        <f t="shared" si="15"/>
        <v>30000</v>
      </c>
      <c r="H410" s="62"/>
      <c r="I410" s="44"/>
      <c r="J410" s="44"/>
    </row>
    <row r="411" spans="1:10" ht="21.75">
      <c r="A411" s="44"/>
      <c r="B411" s="44"/>
      <c r="C411" s="45" t="s">
        <v>545</v>
      </c>
      <c r="D411" s="42">
        <v>1</v>
      </c>
      <c r="E411" s="42" t="s">
        <v>661</v>
      </c>
      <c r="F411" s="122">
        <v>1000</v>
      </c>
      <c r="G411" s="122">
        <f t="shared" si="15"/>
        <v>1000</v>
      </c>
      <c r="H411" s="62"/>
      <c r="I411" s="44"/>
      <c r="J411" s="44"/>
    </row>
    <row r="412" spans="1:10" ht="21.75">
      <c r="A412" s="44"/>
      <c r="B412" s="44"/>
      <c r="C412" s="45" t="s">
        <v>1004</v>
      </c>
      <c r="D412" s="42">
        <v>1</v>
      </c>
      <c r="E412" s="42" t="s">
        <v>662</v>
      </c>
      <c r="F412" s="122">
        <v>40000</v>
      </c>
      <c r="G412" s="122">
        <f t="shared" si="15"/>
        <v>40000</v>
      </c>
      <c r="H412" s="62"/>
      <c r="I412" s="44"/>
      <c r="J412" s="44"/>
    </row>
    <row r="413" spans="1:10" ht="21.75">
      <c r="A413" s="44"/>
      <c r="B413" s="44"/>
      <c r="C413" s="45" t="s">
        <v>506</v>
      </c>
      <c r="D413" s="42">
        <v>1</v>
      </c>
      <c r="E413" s="42" t="s">
        <v>662</v>
      </c>
      <c r="F413" s="122">
        <v>35000</v>
      </c>
      <c r="G413" s="122">
        <f t="shared" si="15"/>
        <v>35000</v>
      </c>
      <c r="H413" s="142"/>
      <c r="I413" s="44"/>
      <c r="J413" s="143"/>
    </row>
    <row r="414" spans="1:10" ht="21.75">
      <c r="A414" s="44"/>
      <c r="B414" s="44"/>
      <c r="C414" s="45" t="s">
        <v>1001</v>
      </c>
      <c r="D414" s="42">
        <v>1</v>
      </c>
      <c r="E414" s="42" t="s">
        <v>662</v>
      </c>
      <c r="F414" s="122">
        <v>80000</v>
      </c>
      <c r="G414" s="122">
        <f t="shared" si="15"/>
        <v>80000</v>
      </c>
      <c r="H414" s="142"/>
      <c r="I414" s="44"/>
      <c r="J414" s="143"/>
    </row>
    <row r="415" spans="1:10" ht="21.75">
      <c r="A415" s="44"/>
      <c r="B415" s="44"/>
      <c r="C415" s="45" t="s">
        <v>1002</v>
      </c>
      <c r="D415" s="42">
        <v>5</v>
      </c>
      <c r="E415" s="42" t="s">
        <v>662</v>
      </c>
      <c r="F415" s="122">
        <v>3000</v>
      </c>
      <c r="G415" s="122">
        <f t="shared" si="15"/>
        <v>15000</v>
      </c>
      <c r="H415" s="142"/>
      <c r="I415" s="44"/>
      <c r="J415" s="143"/>
    </row>
    <row r="416" spans="1:10" ht="21.75">
      <c r="A416" s="44"/>
      <c r="B416" s="44"/>
      <c r="C416" s="45" t="s">
        <v>1003</v>
      </c>
      <c r="D416" s="42">
        <v>5</v>
      </c>
      <c r="E416" s="42" t="s">
        <v>662</v>
      </c>
      <c r="F416" s="122">
        <v>3000</v>
      </c>
      <c r="G416" s="122">
        <f t="shared" si="15"/>
        <v>15000</v>
      </c>
      <c r="H416" s="142"/>
      <c r="I416" s="44"/>
      <c r="J416" s="143"/>
    </row>
    <row r="417" spans="1:10" ht="21.75">
      <c r="A417" s="42"/>
      <c r="B417" s="42"/>
      <c r="C417" s="45"/>
      <c r="D417" s="42"/>
      <c r="E417" s="42"/>
      <c r="F417" s="122"/>
      <c r="G417" s="122"/>
      <c r="H417" s="142"/>
      <c r="I417" s="44"/>
      <c r="J417" s="143"/>
    </row>
    <row r="418" spans="1:10" ht="21.75">
      <c r="A418" s="42"/>
      <c r="B418" s="42"/>
      <c r="C418" s="45"/>
      <c r="D418" s="42"/>
      <c r="E418" s="42"/>
      <c r="F418" s="122"/>
      <c r="G418" s="122"/>
      <c r="H418" s="142"/>
      <c r="I418" s="44"/>
      <c r="J418" s="143"/>
    </row>
    <row r="419" spans="1:10" ht="21.75">
      <c r="A419" s="42"/>
      <c r="B419" s="42"/>
      <c r="C419" s="45"/>
      <c r="D419" s="42"/>
      <c r="E419" s="42"/>
      <c r="F419" s="122"/>
      <c r="G419" s="122"/>
      <c r="H419" s="157"/>
      <c r="I419" s="44"/>
      <c r="J419" s="143"/>
    </row>
    <row r="420" spans="1:10" ht="21.75">
      <c r="A420" s="99"/>
      <c r="B420" s="99"/>
      <c r="C420" s="150"/>
      <c r="D420" s="99"/>
      <c r="E420" s="99"/>
      <c r="F420" s="151"/>
      <c r="G420" s="151"/>
      <c r="H420" s="155"/>
      <c r="I420" s="46"/>
      <c r="J420" s="156"/>
    </row>
    <row r="421" spans="1:10" ht="26.25">
      <c r="A421" s="306" t="s">
        <v>427</v>
      </c>
      <c r="B421" s="306"/>
      <c r="C421" s="306"/>
      <c r="D421" s="306"/>
      <c r="E421" s="306"/>
      <c r="F421" s="306"/>
      <c r="G421" s="306"/>
      <c r="H421" s="306"/>
      <c r="I421" s="306"/>
      <c r="J421" s="52" t="s">
        <v>351</v>
      </c>
    </row>
    <row r="422" spans="1:10" ht="21.75">
      <c r="A422" s="288" t="s">
        <v>428</v>
      </c>
      <c r="B422" s="288"/>
      <c r="C422" s="288"/>
      <c r="D422" s="288"/>
      <c r="E422" s="288"/>
      <c r="F422" s="288"/>
      <c r="G422" s="288"/>
      <c r="H422" s="288"/>
      <c r="I422" s="288"/>
      <c r="J422" s="288"/>
    </row>
    <row r="423" spans="1:10" ht="21.75">
      <c r="A423" s="283" t="s">
        <v>466</v>
      </c>
      <c r="B423" s="283"/>
      <c r="C423" s="283"/>
      <c r="D423" s="283"/>
      <c r="E423" s="283"/>
      <c r="F423" s="283"/>
      <c r="G423" s="283"/>
      <c r="H423" s="283"/>
      <c r="I423" s="283"/>
      <c r="J423" s="283"/>
    </row>
    <row r="424" spans="1:10" ht="65.25">
      <c r="A424" s="53" t="s">
        <v>414</v>
      </c>
      <c r="B424" s="53" t="s">
        <v>415</v>
      </c>
      <c r="C424" s="67" t="s">
        <v>626</v>
      </c>
      <c r="D424" s="68" t="s">
        <v>629</v>
      </c>
      <c r="E424" s="67" t="s">
        <v>630</v>
      </c>
      <c r="F424" s="55" t="s">
        <v>416</v>
      </c>
      <c r="G424" s="56" t="s">
        <v>633</v>
      </c>
      <c r="H424" s="54" t="s">
        <v>618</v>
      </c>
      <c r="I424" s="54" t="s">
        <v>1025</v>
      </c>
      <c r="J424" s="53" t="s">
        <v>419</v>
      </c>
    </row>
    <row r="425" spans="1:10" ht="21.75">
      <c r="A425" s="37">
        <v>1</v>
      </c>
      <c r="B425" s="37" t="s">
        <v>594</v>
      </c>
      <c r="C425" s="38" t="s">
        <v>745</v>
      </c>
      <c r="D425" s="37">
        <v>1</v>
      </c>
      <c r="E425" s="37" t="s">
        <v>661</v>
      </c>
      <c r="F425" s="37"/>
      <c r="G425" s="133">
        <f>SUM(G426:G432)</f>
        <v>1399900</v>
      </c>
      <c r="H425" s="129" t="s">
        <v>798</v>
      </c>
      <c r="I425" s="130" t="s">
        <v>799</v>
      </c>
      <c r="J425" s="129">
        <v>4</v>
      </c>
    </row>
    <row r="426" spans="1:10" ht="21.75">
      <c r="A426" s="42"/>
      <c r="B426" s="42"/>
      <c r="C426" s="43" t="s">
        <v>546</v>
      </c>
      <c r="D426" s="42">
        <v>1</v>
      </c>
      <c r="E426" s="42" t="s">
        <v>713</v>
      </c>
      <c r="F426" s="122">
        <v>1300000</v>
      </c>
      <c r="G426" s="122">
        <f>D426*F426</f>
        <v>1300000</v>
      </c>
      <c r="H426" s="42" t="s">
        <v>819</v>
      </c>
      <c r="I426" s="44" t="s">
        <v>820</v>
      </c>
      <c r="J426" s="83">
        <v>6</v>
      </c>
    </row>
    <row r="427" spans="1:10" ht="21.75">
      <c r="A427" s="42"/>
      <c r="B427" s="42"/>
      <c r="C427" s="43" t="s">
        <v>551</v>
      </c>
      <c r="D427" s="42">
        <v>1</v>
      </c>
      <c r="E427" s="42" t="s">
        <v>661</v>
      </c>
      <c r="F427" s="122">
        <v>65000</v>
      </c>
      <c r="G427" s="122">
        <f aca="true" t="shared" si="16" ref="G427:G441">D427*F427</f>
        <v>65000</v>
      </c>
      <c r="H427" s="83" t="s">
        <v>833</v>
      </c>
      <c r="I427" s="131" t="s">
        <v>834</v>
      </c>
      <c r="J427" s="83">
        <v>4</v>
      </c>
    </row>
    <row r="428" spans="1:10" ht="21.75">
      <c r="A428" s="42"/>
      <c r="B428" s="42"/>
      <c r="C428" s="43" t="s">
        <v>567</v>
      </c>
      <c r="D428" s="42">
        <v>20</v>
      </c>
      <c r="E428" s="42" t="s">
        <v>661</v>
      </c>
      <c r="F428" s="122">
        <v>600</v>
      </c>
      <c r="G428" s="122">
        <f t="shared" si="16"/>
        <v>12000</v>
      </c>
      <c r="H428" s="42"/>
      <c r="I428" s="44"/>
      <c r="J428" s="83"/>
    </row>
    <row r="429" spans="1:10" ht="21.75">
      <c r="A429" s="42"/>
      <c r="B429" s="42"/>
      <c r="C429" s="45" t="s">
        <v>568</v>
      </c>
      <c r="D429" s="42">
        <v>5</v>
      </c>
      <c r="E429" s="42" t="s">
        <v>588</v>
      </c>
      <c r="F429" s="122">
        <v>1000</v>
      </c>
      <c r="G429" s="122">
        <f t="shared" si="16"/>
        <v>5000</v>
      </c>
      <c r="H429" s="42"/>
      <c r="I429" s="131"/>
      <c r="J429" s="83"/>
    </row>
    <row r="430" spans="1:10" ht="21.75">
      <c r="A430" s="42"/>
      <c r="B430" s="42"/>
      <c r="C430" s="45" t="s">
        <v>492</v>
      </c>
      <c r="D430" s="42">
        <v>1</v>
      </c>
      <c r="E430" s="42" t="s">
        <v>662</v>
      </c>
      <c r="F430" s="152">
        <v>8000</v>
      </c>
      <c r="G430" s="122">
        <f t="shared" si="16"/>
        <v>8000</v>
      </c>
      <c r="H430" s="42"/>
      <c r="I430" s="44"/>
      <c r="J430" s="42"/>
    </row>
    <row r="431" spans="1:10" ht="21.75">
      <c r="A431" s="42"/>
      <c r="B431" s="42"/>
      <c r="C431" s="45" t="s">
        <v>493</v>
      </c>
      <c r="D431" s="42">
        <v>5</v>
      </c>
      <c r="E431" s="42" t="s">
        <v>713</v>
      </c>
      <c r="F431" s="122">
        <v>1500</v>
      </c>
      <c r="G431" s="122">
        <f t="shared" si="16"/>
        <v>7500</v>
      </c>
      <c r="H431" s="62"/>
      <c r="I431" s="44"/>
      <c r="J431" s="44"/>
    </row>
    <row r="432" spans="1:10" ht="21.75">
      <c r="A432" s="42"/>
      <c r="B432" s="42"/>
      <c r="C432" s="45" t="s">
        <v>571</v>
      </c>
      <c r="D432" s="42">
        <v>2</v>
      </c>
      <c r="E432" s="42" t="s">
        <v>713</v>
      </c>
      <c r="F432" s="122">
        <v>1200</v>
      </c>
      <c r="G432" s="122">
        <f t="shared" si="16"/>
        <v>2400</v>
      </c>
      <c r="H432" s="62"/>
      <c r="I432" s="44"/>
      <c r="J432" s="44"/>
    </row>
    <row r="433" spans="1:10" ht="21.75">
      <c r="A433" s="42"/>
      <c r="B433" s="42"/>
      <c r="C433" s="45"/>
      <c r="D433" s="42"/>
      <c r="E433" s="42"/>
      <c r="F433" s="122"/>
      <c r="G433" s="122"/>
      <c r="H433" s="62"/>
      <c r="I433" s="44"/>
      <c r="J433" s="44"/>
    </row>
    <row r="434" spans="1:10" ht="21.75">
      <c r="A434" s="42">
        <v>2</v>
      </c>
      <c r="B434" s="42" t="s">
        <v>595</v>
      </c>
      <c r="C434" s="45" t="s">
        <v>746</v>
      </c>
      <c r="D434" s="42">
        <v>1</v>
      </c>
      <c r="E434" s="42" t="s">
        <v>661</v>
      </c>
      <c r="F434" s="122"/>
      <c r="G434" s="122">
        <f>SUM(G435:G435)</f>
        <v>12000</v>
      </c>
      <c r="H434" s="142"/>
      <c r="I434" s="44"/>
      <c r="J434" s="143"/>
    </row>
    <row r="435" spans="1:10" ht="21.75">
      <c r="A435" s="42"/>
      <c r="B435" s="42"/>
      <c r="C435" s="45" t="s">
        <v>1078</v>
      </c>
      <c r="D435" s="42">
        <v>20</v>
      </c>
      <c r="E435" s="42" t="s">
        <v>661</v>
      </c>
      <c r="F435" s="122">
        <v>600</v>
      </c>
      <c r="G435" s="122">
        <f t="shared" si="16"/>
        <v>12000</v>
      </c>
      <c r="H435" s="142"/>
      <c r="I435" s="44"/>
      <c r="J435" s="143"/>
    </row>
    <row r="436" spans="1:10" ht="21.75">
      <c r="A436" s="42"/>
      <c r="B436" s="42"/>
      <c r="C436" s="45"/>
      <c r="D436" s="42"/>
      <c r="E436" s="42"/>
      <c r="F436" s="122"/>
      <c r="G436" s="122"/>
      <c r="H436" s="142"/>
      <c r="I436" s="44"/>
      <c r="J436" s="143"/>
    </row>
    <row r="437" spans="1:10" ht="21.75">
      <c r="A437" s="42">
        <v>3</v>
      </c>
      <c r="B437" s="42" t="s">
        <v>596</v>
      </c>
      <c r="C437" s="45" t="s">
        <v>747</v>
      </c>
      <c r="D437" s="42">
        <v>1</v>
      </c>
      <c r="E437" s="42" t="s">
        <v>661</v>
      </c>
      <c r="F437" s="122"/>
      <c r="G437" s="122">
        <f>SUM(G438:G454)</f>
        <v>269500</v>
      </c>
      <c r="H437" s="142"/>
      <c r="I437" s="44"/>
      <c r="J437" s="143"/>
    </row>
    <row r="438" spans="1:10" ht="21.75">
      <c r="A438" s="42"/>
      <c r="B438" s="42"/>
      <c r="C438" s="45" t="s">
        <v>577</v>
      </c>
      <c r="D438" s="42">
        <v>20</v>
      </c>
      <c r="E438" s="42" t="s">
        <v>661</v>
      </c>
      <c r="F438" s="122">
        <v>500</v>
      </c>
      <c r="G438" s="122">
        <f t="shared" si="16"/>
        <v>10000</v>
      </c>
      <c r="H438" s="142"/>
      <c r="I438" s="44"/>
      <c r="J438" s="143"/>
    </row>
    <row r="439" spans="1:10" ht="21.75">
      <c r="A439" s="42"/>
      <c r="B439" s="42"/>
      <c r="C439" s="45" t="s">
        <v>578</v>
      </c>
      <c r="D439" s="42">
        <v>1</v>
      </c>
      <c r="E439" s="42" t="s">
        <v>661</v>
      </c>
      <c r="F439" s="122">
        <v>100000</v>
      </c>
      <c r="G439" s="122">
        <f t="shared" si="16"/>
        <v>100000</v>
      </c>
      <c r="H439" s="142"/>
      <c r="I439" s="44"/>
      <c r="J439" s="143"/>
    </row>
    <row r="440" spans="1:10" ht="21.75">
      <c r="A440" s="42"/>
      <c r="B440" s="42"/>
      <c r="C440" s="45" t="s">
        <v>496</v>
      </c>
      <c r="D440" s="42">
        <v>1</v>
      </c>
      <c r="E440" s="42" t="s">
        <v>661</v>
      </c>
      <c r="F440" s="122">
        <v>30000</v>
      </c>
      <c r="G440" s="122">
        <f t="shared" si="16"/>
        <v>30000</v>
      </c>
      <c r="H440" s="157"/>
      <c r="I440" s="44"/>
      <c r="J440" s="143"/>
    </row>
    <row r="441" spans="1:10" ht="21.75">
      <c r="A441" s="99"/>
      <c r="B441" s="99"/>
      <c r="C441" s="150" t="s">
        <v>580</v>
      </c>
      <c r="D441" s="99">
        <v>20</v>
      </c>
      <c r="E441" s="99" t="s">
        <v>661</v>
      </c>
      <c r="F441" s="151">
        <v>600</v>
      </c>
      <c r="G441" s="151">
        <f t="shared" si="16"/>
        <v>12000</v>
      </c>
      <c r="H441" s="155"/>
      <c r="I441" s="46"/>
      <c r="J441" s="156"/>
    </row>
    <row r="442" spans="1:10" ht="26.25">
      <c r="A442" s="306"/>
      <c r="B442" s="306"/>
      <c r="C442" s="306"/>
      <c r="D442" s="306"/>
      <c r="E442" s="306"/>
      <c r="F442" s="306"/>
      <c r="G442" s="306"/>
      <c r="H442" s="306"/>
      <c r="I442" s="306"/>
      <c r="J442" s="52" t="s">
        <v>352</v>
      </c>
    </row>
    <row r="443" spans="1:10" ht="21.75">
      <c r="A443" s="288" t="s">
        <v>428</v>
      </c>
      <c r="B443" s="288"/>
      <c r="C443" s="288"/>
      <c r="D443" s="288"/>
      <c r="E443" s="288"/>
      <c r="F443" s="288"/>
      <c r="G443" s="288"/>
      <c r="H443" s="288"/>
      <c r="I443" s="288"/>
      <c r="J443" s="288"/>
    </row>
    <row r="444" spans="1:10" ht="21.75">
      <c r="A444" s="283" t="s">
        <v>466</v>
      </c>
      <c r="B444" s="283"/>
      <c r="C444" s="283"/>
      <c r="D444" s="283"/>
      <c r="E444" s="283"/>
      <c r="F444" s="283"/>
      <c r="G444" s="283"/>
      <c r="H444" s="283"/>
      <c r="I444" s="283"/>
      <c r="J444" s="283"/>
    </row>
    <row r="445" spans="1:10" ht="65.25">
      <c r="A445" s="53" t="s">
        <v>414</v>
      </c>
      <c r="B445" s="53" t="s">
        <v>415</v>
      </c>
      <c r="C445" s="67" t="s">
        <v>626</v>
      </c>
      <c r="D445" s="68" t="s">
        <v>629</v>
      </c>
      <c r="E445" s="67" t="s">
        <v>630</v>
      </c>
      <c r="F445" s="55" t="s">
        <v>416</v>
      </c>
      <c r="G445" s="56" t="s">
        <v>633</v>
      </c>
      <c r="H445" s="54" t="s">
        <v>618</v>
      </c>
      <c r="I445" s="54" t="s">
        <v>1025</v>
      </c>
      <c r="J445" s="53" t="s">
        <v>419</v>
      </c>
    </row>
    <row r="446" spans="1:10" ht="21.75">
      <c r="A446" s="37"/>
      <c r="B446" s="37"/>
      <c r="C446" s="128" t="s">
        <v>581</v>
      </c>
      <c r="D446" s="37">
        <v>5</v>
      </c>
      <c r="E446" s="37" t="s">
        <v>701</v>
      </c>
      <c r="F446" s="133">
        <v>1200</v>
      </c>
      <c r="G446" s="133">
        <f aca="true" t="shared" si="17" ref="G446:G454">D446*F446</f>
        <v>6000</v>
      </c>
      <c r="H446" s="129"/>
      <c r="I446" s="130"/>
      <c r="J446" s="129"/>
    </row>
    <row r="447" spans="1:10" ht="21.75">
      <c r="A447" s="42"/>
      <c r="B447" s="42"/>
      <c r="C447" s="45" t="s">
        <v>582</v>
      </c>
      <c r="D447" s="42">
        <v>2</v>
      </c>
      <c r="E447" s="42" t="s">
        <v>662</v>
      </c>
      <c r="F447" s="122">
        <v>15000</v>
      </c>
      <c r="G447" s="122">
        <f t="shared" si="17"/>
        <v>30000</v>
      </c>
      <c r="H447" s="42"/>
      <c r="I447" s="44"/>
      <c r="J447" s="83"/>
    </row>
    <row r="448" spans="1:10" ht="21.75">
      <c r="A448" s="42"/>
      <c r="B448" s="42"/>
      <c r="C448" s="45" t="s">
        <v>583</v>
      </c>
      <c r="D448" s="42">
        <v>1</v>
      </c>
      <c r="E448" s="42" t="s">
        <v>662</v>
      </c>
      <c r="F448" s="122">
        <v>15000</v>
      </c>
      <c r="G448" s="122">
        <f t="shared" si="17"/>
        <v>15000</v>
      </c>
      <c r="H448" s="83"/>
      <c r="I448" s="131"/>
      <c r="J448" s="83"/>
    </row>
    <row r="449" spans="1:10" ht="21.75">
      <c r="A449" s="42"/>
      <c r="B449" s="42"/>
      <c r="C449" s="45" t="s">
        <v>507</v>
      </c>
      <c r="D449" s="42">
        <v>20</v>
      </c>
      <c r="E449" s="42" t="s">
        <v>661</v>
      </c>
      <c r="F449" s="122">
        <v>1700</v>
      </c>
      <c r="G449" s="122">
        <f t="shared" si="17"/>
        <v>34000</v>
      </c>
      <c r="H449" s="42"/>
      <c r="I449" s="44"/>
      <c r="J449" s="83"/>
    </row>
    <row r="450" spans="1:10" ht="21.75">
      <c r="A450" s="42"/>
      <c r="B450" s="42"/>
      <c r="C450" s="45" t="s">
        <v>547</v>
      </c>
      <c r="D450" s="42">
        <v>5</v>
      </c>
      <c r="E450" s="42" t="s">
        <v>713</v>
      </c>
      <c r="F450" s="122">
        <v>1200</v>
      </c>
      <c r="G450" s="122">
        <f t="shared" si="17"/>
        <v>6000</v>
      </c>
      <c r="H450" s="42"/>
      <c r="I450" s="131"/>
      <c r="J450" s="83"/>
    </row>
    <row r="451" spans="1:10" ht="21.75">
      <c r="A451" s="42"/>
      <c r="B451" s="42"/>
      <c r="C451" s="45" t="s">
        <v>548</v>
      </c>
      <c r="D451" s="42">
        <v>5</v>
      </c>
      <c r="E451" s="42" t="s">
        <v>713</v>
      </c>
      <c r="F451" s="122">
        <v>1500</v>
      </c>
      <c r="G451" s="122">
        <f t="shared" si="17"/>
        <v>7500</v>
      </c>
      <c r="H451" s="42"/>
      <c r="I451" s="44"/>
      <c r="J451" s="42"/>
    </row>
    <row r="452" spans="1:10" ht="21.75">
      <c r="A452" s="42"/>
      <c r="B452" s="42"/>
      <c r="C452" s="45" t="s">
        <v>508</v>
      </c>
      <c r="D452" s="42">
        <v>1</v>
      </c>
      <c r="E452" s="42" t="s">
        <v>713</v>
      </c>
      <c r="F452" s="122">
        <v>15000</v>
      </c>
      <c r="G452" s="122">
        <f t="shared" si="17"/>
        <v>15000</v>
      </c>
      <c r="H452" s="62"/>
      <c r="I452" s="44"/>
      <c r="J452" s="44"/>
    </row>
    <row r="453" spans="1:10" ht="21.75">
      <c r="A453" s="42"/>
      <c r="B453" s="42"/>
      <c r="C453" s="45" t="s">
        <v>467</v>
      </c>
      <c r="D453" s="42">
        <v>1</v>
      </c>
      <c r="E453" s="42" t="s">
        <v>712</v>
      </c>
      <c r="F453" s="122">
        <v>3000</v>
      </c>
      <c r="G453" s="122">
        <f t="shared" si="17"/>
        <v>3000</v>
      </c>
      <c r="H453" s="62"/>
      <c r="I453" s="44"/>
      <c r="J453" s="44"/>
    </row>
    <row r="454" spans="1:10" ht="21.75">
      <c r="A454" s="42"/>
      <c r="B454" s="42"/>
      <c r="C454" s="45" t="s">
        <v>468</v>
      </c>
      <c r="D454" s="42">
        <v>1</v>
      </c>
      <c r="E454" s="42" t="s">
        <v>661</v>
      </c>
      <c r="F454" s="122">
        <v>1000</v>
      </c>
      <c r="G454" s="122">
        <f t="shared" si="17"/>
        <v>1000</v>
      </c>
      <c r="H454" s="62"/>
      <c r="I454" s="44"/>
      <c r="J454" s="44"/>
    </row>
    <row r="455" spans="1:10" ht="21.75">
      <c r="A455" s="42"/>
      <c r="B455" s="42"/>
      <c r="C455" s="45"/>
      <c r="D455" s="42"/>
      <c r="E455" s="42"/>
      <c r="F455" s="122"/>
      <c r="G455" s="122"/>
      <c r="H455" s="142"/>
      <c r="I455" s="44"/>
      <c r="J455" s="143"/>
    </row>
    <row r="456" spans="1:10" ht="21.75">
      <c r="A456" s="42">
        <v>4</v>
      </c>
      <c r="B456" s="42" t="s">
        <v>597</v>
      </c>
      <c r="C456" s="45" t="s">
        <v>748</v>
      </c>
      <c r="D456" s="42">
        <v>1</v>
      </c>
      <c r="E456" s="42" t="s">
        <v>661</v>
      </c>
      <c r="F456" s="122"/>
      <c r="G456" s="122">
        <f>SUM(G457:G458)</f>
        <v>70000</v>
      </c>
      <c r="H456" s="142"/>
      <c r="I456" s="44"/>
      <c r="J456" s="143"/>
    </row>
    <row r="457" spans="1:10" ht="21.75">
      <c r="A457" s="44"/>
      <c r="B457" s="44"/>
      <c r="C457" s="45" t="s">
        <v>550</v>
      </c>
      <c r="D457" s="42">
        <v>1</v>
      </c>
      <c r="E457" s="42" t="s">
        <v>661</v>
      </c>
      <c r="F457" s="122">
        <v>30000</v>
      </c>
      <c r="G457" s="122">
        <f>D457*F457</f>
        <v>30000</v>
      </c>
      <c r="H457" s="142"/>
      <c r="I457" s="44"/>
      <c r="J457" s="143"/>
    </row>
    <row r="458" spans="1:10" ht="21.75">
      <c r="A458" s="44"/>
      <c r="B458" s="44"/>
      <c r="C458" s="45" t="s">
        <v>509</v>
      </c>
      <c r="D458" s="42">
        <v>1</v>
      </c>
      <c r="E458" s="42" t="s">
        <v>662</v>
      </c>
      <c r="F458" s="122">
        <v>40000</v>
      </c>
      <c r="G458" s="122">
        <f>D458*F458</f>
        <v>40000</v>
      </c>
      <c r="H458" s="142"/>
      <c r="I458" s="44"/>
      <c r="J458" s="143"/>
    </row>
    <row r="459" spans="1:10" ht="21.75">
      <c r="A459" s="44"/>
      <c r="B459" s="44"/>
      <c r="C459" s="45"/>
      <c r="D459" s="42"/>
      <c r="E459" s="42"/>
      <c r="F459" s="122"/>
      <c r="G459" s="122"/>
      <c r="H459" s="142"/>
      <c r="I459" s="44"/>
      <c r="J459" s="143"/>
    </row>
    <row r="460" spans="1:10" ht="21.75">
      <c r="A460" s="42"/>
      <c r="B460" s="42"/>
      <c r="C460" s="45"/>
      <c r="D460" s="42"/>
      <c r="E460" s="42"/>
      <c r="F460" s="122"/>
      <c r="G460" s="122"/>
      <c r="H460" s="142"/>
      <c r="I460" s="44"/>
      <c r="J460" s="143"/>
    </row>
    <row r="461" spans="1:10" ht="21.75">
      <c r="A461" s="42"/>
      <c r="B461" s="42"/>
      <c r="C461" s="45"/>
      <c r="D461" s="42"/>
      <c r="E461" s="42"/>
      <c r="F461" s="122"/>
      <c r="G461" s="122"/>
      <c r="H461" s="157"/>
      <c r="I461" s="44"/>
      <c r="J461" s="143"/>
    </row>
    <row r="462" spans="1:10" ht="21.75">
      <c r="A462" s="99"/>
      <c r="B462" s="99"/>
      <c r="C462" s="150"/>
      <c r="D462" s="99"/>
      <c r="E462" s="99"/>
      <c r="F462" s="151"/>
      <c r="G462" s="151"/>
      <c r="H462" s="155"/>
      <c r="I462" s="46"/>
      <c r="J462" s="156"/>
    </row>
    <row r="463" spans="1:10" ht="26.25">
      <c r="A463" s="306" t="s">
        <v>427</v>
      </c>
      <c r="B463" s="306"/>
      <c r="C463" s="306"/>
      <c r="D463" s="306"/>
      <c r="E463" s="306"/>
      <c r="F463" s="306"/>
      <c r="G463" s="306"/>
      <c r="H463" s="306"/>
      <c r="I463" s="306"/>
      <c r="J463" s="52" t="s">
        <v>353</v>
      </c>
    </row>
    <row r="464" spans="1:10" ht="21.75">
      <c r="A464" s="288" t="s">
        <v>428</v>
      </c>
      <c r="B464" s="288"/>
      <c r="C464" s="288"/>
      <c r="D464" s="288"/>
      <c r="E464" s="288"/>
      <c r="F464" s="288"/>
      <c r="G464" s="288"/>
      <c r="H464" s="288"/>
      <c r="I464" s="288"/>
      <c r="J464" s="288"/>
    </row>
    <row r="465" spans="1:10" ht="21.75">
      <c r="A465" s="283" t="s">
        <v>469</v>
      </c>
      <c r="B465" s="283"/>
      <c r="C465" s="283"/>
      <c r="D465" s="283"/>
      <c r="E465" s="283"/>
      <c r="F465" s="283"/>
      <c r="G465" s="283"/>
      <c r="H465" s="283"/>
      <c r="I465" s="283"/>
      <c r="J465" s="283"/>
    </row>
    <row r="466" spans="1:10" ht="65.25">
      <c r="A466" s="53" t="s">
        <v>414</v>
      </c>
      <c r="B466" s="53" t="s">
        <v>415</v>
      </c>
      <c r="C466" s="67" t="s">
        <v>626</v>
      </c>
      <c r="D466" s="68" t="s">
        <v>629</v>
      </c>
      <c r="E466" s="67" t="s">
        <v>630</v>
      </c>
      <c r="F466" s="55" t="s">
        <v>416</v>
      </c>
      <c r="G466" s="56" t="s">
        <v>633</v>
      </c>
      <c r="H466" s="54" t="s">
        <v>618</v>
      </c>
      <c r="I466" s="54" t="s">
        <v>1025</v>
      </c>
      <c r="J466" s="53" t="s">
        <v>419</v>
      </c>
    </row>
    <row r="467" spans="1:10" ht="21.75">
      <c r="A467" s="37">
        <v>1</v>
      </c>
      <c r="B467" s="37" t="s">
        <v>598</v>
      </c>
      <c r="C467" s="38" t="s">
        <v>510</v>
      </c>
      <c r="D467" s="37">
        <v>1</v>
      </c>
      <c r="E467" s="37" t="s">
        <v>661</v>
      </c>
      <c r="F467" s="37"/>
      <c r="G467" s="133">
        <f>SUM(G468:G472)</f>
        <v>171900</v>
      </c>
      <c r="H467" s="129" t="s">
        <v>798</v>
      </c>
      <c r="I467" s="130" t="s">
        <v>799</v>
      </c>
      <c r="J467" s="129">
        <v>4</v>
      </c>
    </row>
    <row r="468" spans="1:10" ht="21.75">
      <c r="A468" s="42"/>
      <c r="B468" s="42"/>
      <c r="C468" s="43" t="s">
        <v>511</v>
      </c>
      <c r="D468" s="42">
        <v>20</v>
      </c>
      <c r="E468" s="42" t="s">
        <v>661</v>
      </c>
      <c r="F468" s="122">
        <v>600</v>
      </c>
      <c r="G468" s="122">
        <f aca="true" t="shared" si="18" ref="G468:G483">D468*F468</f>
        <v>12000</v>
      </c>
      <c r="H468" s="42"/>
      <c r="I468" s="44"/>
      <c r="J468" s="83"/>
    </row>
    <row r="469" spans="1:10" ht="21.75">
      <c r="A469" s="42"/>
      <c r="B469" s="42"/>
      <c r="C469" s="45" t="s">
        <v>512</v>
      </c>
      <c r="D469" s="42">
        <v>5</v>
      </c>
      <c r="E469" s="42" t="s">
        <v>713</v>
      </c>
      <c r="F469" s="122">
        <v>1500</v>
      </c>
      <c r="G469" s="122">
        <f t="shared" si="18"/>
        <v>7500</v>
      </c>
      <c r="H469" s="83"/>
      <c r="I469" s="131"/>
      <c r="J469" s="83"/>
    </row>
    <row r="470" spans="1:10" ht="21.75">
      <c r="A470" s="42"/>
      <c r="B470" s="42"/>
      <c r="C470" s="45" t="s">
        <v>513</v>
      </c>
      <c r="D470" s="42">
        <v>2</v>
      </c>
      <c r="E470" s="42" t="s">
        <v>713</v>
      </c>
      <c r="F470" s="122">
        <v>1200</v>
      </c>
      <c r="G470" s="122">
        <f t="shared" si="18"/>
        <v>2400</v>
      </c>
      <c r="H470" s="42"/>
      <c r="I470" s="44"/>
      <c r="J470" s="83"/>
    </row>
    <row r="471" spans="1:10" ht="21.75">
      <c r="A471" s="42"/>
      <c r="B471" s="42"/>
      <c r="C471" s="45" t="s">
        <v>514</v>
      </c>
      <c r="D471" s="42">
        <v>1</v>
      </c>
      <c r="E471" s="42" t="s">
        <v>713</v>
      </c>
      <c r="F471" s="122">
        <v>65000</v>
      </c>
      <c r="G471" s="122">
        <f t="shared" si="18"/>
        <v>65000</v>
      </c>
      <c r="H471" s="42"/>
      <c r="I471" s="131"/>
      <c r="J471" s="83"/>
    </row>
    <row r="472" spans="1:10" ht="21.75">
      <c r="A472" s="42"/>
      <c r="B472" s="42"/>
      <c r="C472" s="45" t="s">
        <v>515</v>
      </c>
      <c r="D472" s="42">
        <v>1</v>
      </c>
      <c r="E472" s="42" t="s">
        <v>713</v>
      </c>
      <c r="F472" s="122">
        <v>85000</v>
      </c>
      <c r="G472" s="122">
        <f t="shared" si="18"/>
        <v>85000</v>
      </c>
      <c r="H472" s="42"/>
      <c r="I472" s="44"/>
      <c r="J472" s="42"/>
    </row>
    <row r="473" spans="1:10" ht="21.75">
      <c r="A473" s="42"/>
      <c r="B473" s="42"/>
      <c r="C473" s="45"/>
      <c r="D473" s="42"/>
      <c r="E473" s="42"/>
      <c r="F473" s="122"/>
      <c r="G473" s="122"/>
      <c r="H473" s="62"/>
      <c r="I473" s="44"/>
      <c r="J473" s="44"/>
    </row>
    <row r="474" spans="1:10" ht="21.75">
      <c r="A474" s="42">
        <v>2</v>
      </c>
      <c r="B474" s="42" t="s">
        <v>599</v>
      </c>
      <c r="C474" s="45" t="s">
        <v>516</v>
      </c>
      <c r="D474" s="42">
        <v>1</v>
      </c>
      <c r="E474" s="42" t="s">
        <v>661</v>
      </c>
      <c r="F474" s="122"/>
      <c r="G474" s="122">
        <f>SUM(G475:G477)</f>
        <v>67000</v>
      </c>
      <c r="H474" s="62"/>
      <c r="I474" s="44"/>
      <c r="J474" s="44"/>
    </row>
    <row r="475" spans="1:10" ht="21.75">
      <c r="A475" s="42"/>
      <c r="B475" s="42"/>
      <c r="C475" s="45" t="s">
        <v>1078</v>
      </c>
      <c r="D475" s="42">
        <v>20</v>
      </c>
      <c r="E475" s="42" t="s">
        <v>661</v>
      </c>
      <c r="F475" s="122">
        <v>600</v>
      </c>
      <c r="G475" s="122">
        <f t="shared" si="18"/>
        <v>12000</v>
      </c>
      <c r="H475" s="62"/>
      <c r="I475" s="44"/>
      <c r="J475" s="44"/>
    </row>
    <row r="476" spans="1:10" ht="21.75">
      <c r="A476" s="42"/>
      <c r="B476" s="42"/>
      <c r="C476" s="45" t="s">
        <v>543</v>
      </c>
      <c r="D476" s="42">
        <v>1</v>
      </c>
      <c r="E476" s="42" t="s">
        <v>662</v>
      </c>
      <c r="F476" s="122">
        <v>25000</v>
      </c>
      <c r="G476" s="122">
        <f t="shared" si="18"/>
        <v>25000</v>
      </c>
      <c r="H476" s="142"/>
      <c r="I476" s="44"/>
      <c r="J476" s="143"/>
    </row>
    <row r="477" spans="1:10" ht="21.75">
      <c r="A477" s="42"/>
      <c r="B477" s="42"/>
      <c r="C477" s="45" t="s">
        <v>544</v>
      </c>
      <c r="D477" s="42">
        <v>1</v>
      </c>
      <c r="E477" s="42" t="s">
        <v>661</v>
      </c>
      <c r="F477" s="122">
        <v>30000</v>
      </c>
      <c r="G477" s="122">
        <f t="shared" si="18"/>
        <v>30000</v>
      </c>
      <c r="H477" s="142"/>
      <c r="I477" s="44"/>
      <c r="J477" s="143"/>
    </row>
    <row r="478" spans="1:10" ht="21.75">
      <c r="A478" s="42"/>
      <c r="B478" s="42"/>
      <c r="C478" s="45"/>
      <c r="D478" s="42"/>
      <c r="E478" s="42"/>
      <c r="F478" s="122"/>
      <c r="G478" s="122"/>
      <c r="H478" s="142"/>
      <c r="I478" s="44"/>
      <c r="J478" s="143"/>
    </row>
    <row r="479" spans="1:10" ht="21.75">
      <c r="A479" s="42">
        <v>3</v>
      </c>
      <c r="B479" s="42" t="s">
        <v>600</v>
      </c>
      <c r="C479" s="45" t="s">
        <v>517</v>
      </c>
      <c r="D479" s="42">
        <v>1</v>
      </c>
      <c r="E479" s="42" t="s">
        <v>661</v>
      </c>
      <c r="F479" s="122"/>
      <c r="G479" s="122">
        <f>SUM(G480:G497)</f>
        <v>251000</v>
      </c>
      <c r="H479" s="142"/>
      <c r="I479" s="44"/>
      <c r="J479" s="143"/>
    </row>
    <row r="480" spans="1:10" ht="21.75">
      <c r="A480" s="42"/>
      <c r="B480" s="42"/>
      <c r="C480" s="45" t="s">
        <v>577</v>
      </c>
      <c r="D480" s="42">
        <v>1</v>
      </c>
      <c r="E480" s="42" t="s">
        <v>661</v>
      </c>
      <c r="F480" s="122">
        <v>500</v>
      </c>
      <c r="G480" s="122">
        <f t="shared" si="18"/>
        <v>500</v>
      </c>
      <c r="H480" s="142"/>
      <c r="I480" s="44"/>
      <c r="J480" s="143"/>
    </row>
    <row r="481" spans="1:10" ht="21.75">
      <c r="A481" s="42"/>
      <c r="B481" s="42"/>
      <c r="C481" s="45" t="s">
        <v>578</v>
      </c>
      <c r="D481" s="42">
        <v>1</v>
      </c>
      <c r="E481" s="42" t="s">
        <v>661</v>
      </c>
      <c r="F481" s="122">
        <v>100000</v>
      </c>
      <c r="G481" s="122">
        <f t="shared" si="18"/>
        <v>100000</v>
      </c>
      <c r="H481" s="142"/>
      <c r="I481" s="44"/>
      <c r="J481" s="143"/>
    </row>
    <row r="482" spans="1:10" ht="21.75">
      <c r="A482" s="42"/>
      <c r="B482" s="42"/>
      <c r="C482" s="45" t="s">
        <v>579</v>
      </c>
      <c r="D482" s="42">
        <v>1</v>
      </c>
      <c r="E482" s="42" t="s">
        <v>661</v>
      </c>
      <c r="F482" s="122">
        <v>30000</v>
      </c>
      <c r="G482" s="122">
        <f t="shared" si="18"/>
        <v>30000</v>
      </c>
      <c r="H482" s="157"/>
      <c r="I482" s="44"/>
      <c r="J482" s="143"/>
    </row>
    <row r="483" spans="1:10" ht="21.75">
      <c r="A483" s="25"/>
      <c r="B483" s="25"/>
      <c r="C483" s="24" t="s">
        <v>580</v>
      </c>
      <c r="D483" s="25">
        <v>20</v>
      </c>
      <c r="E483" s="25" t="s">
        <v>661</v>
      </c>
      <c r="F483" s="26">
        <v>600</v>
      </c>
      <c r="G483" s="26">
        <f t="shared" si="18"/>
        <v>12000</v>
      </c>
      <c r="H483" s="30"/>
      <c r="I483" s="47"/>
      <c r="J483" s="172"/>
    </row>
    <row r="484" spans="1:10" ht="26.25">
      <c r="A484" s="306"/>
      <c r="B484" s="306"/>
      <c r="C484" s="306"/>
      <c r="D484" s="306"/>
      <c r="E484" s="306"/>
      <c r="F484" s="306"/>
      <c r="G484" s="306"/>
      <c r="H484" s="306"/>
      <c r="I484" s="306"/>
      <c r="J484" s="52" t="s">
        <v>354</v>
      </c>
    </row>
    <row r="485" spans="1:10" ht="21.75">
      <c r="A485" s="288" t="s">
        <v>428</v>
      </c>
      <c r="B485" s="288"/>
      <c r="C485" s="288"/>
      <c r="D485" s="288"/>
      <c r="E485" s="288"/>
      <c r="F485" s="288"/>
      <c r="G485" s="288"/>
      <c r="H485" s="288"/>
      <c r="I485" s="288"/>
      <c r="J485" s="288"/>
    </row>
    <row r="486" spans="1:10" ht="21.75">
      <c r="A486" s="283" t="s">
        <v>469</v>
      </c>
      <c r="B486" s="283"/>
      <c r="C486" s="283"/>
      <c r="D486" s="283"/>
      <c r="E486" s="283"/>
      <c r="F486" s="283"/>
      <c r="G486" s="283"/>
      <c r="H486" s="283"/>
      <c r="I486" s="283"/>
      <c r="J486" s="283"/>
    </row>
    <row r="487" spans="1:10" ht="65.25">
      <c r="A487" s="53" t="s">
        <v>414</v>
      </c>
      <c r="B487" s="53" t="s">
        <v>415</v>
      </c>
      <c r="C487" s="67" t="s">
        <v>626</v>
      </c>
      <c r="D487" s="68" t="s">
        <v>629</v>
      </c>
      <c r="E487" s="67" t="s">
        <v>630</v>
      </c>
      <c r="F487" s="55" t="s">
        <v>416</v>
      </c>
      <c r="G487" s="56" t="s">
        <v>633</v>
      </c>
      <c r="H487" s="54" t="s">
        <v>618</v>
      </c>
      <c r="I487" s="54" t="s">
        <v>1025</v>
      </c>
      <c r="J487" s="53" t="s">
        <v>419</v>
      </c>
    </row>
    <row r="488" spans="1:10" ht="21.75">
      <c r="A488" s="37"/>
      <c r="B488" s="37"/>
      <c r="C488" s="128" t="s">
        <v>581</v>
      </c>
      <c r="D488" s="37">
        <v>5</v>
      </c>
      <c r="E488" s="37" t="s">
        <v>661</v>
      </c>
      <c r="F488" s="133">
        <v>1200</v>
      </c>
      <c r="G488" s="133">
        <f aca="true" t="shared" si="19" ref="G488:G500">D488*F488</f>
        <v>6000</v>
      </c>
      <c r="H488" s="129"/>
      <c r="I488" s="130"/>
      <c r="J488" s="129"/>
    </row>
    <row r="489" spans="1:10" ht="21.75">
      <c r="A489" s="42"/>
      <c r="B489" s="42"/>
      <c r="C489" s="45" t="s">
        <v>582</v>
      </c>
      <c r="D489" s="42">
        <v>2</v>
      </c>
      <c r="E489" s="42" t="s">
        <v>662</v>
      </c>
      <c r="F489" s="122">
        <v>15000</v>
      </c>
      <c r="G489" s="122">
        <f t="shared" si="19"/>
        <v>30000</v>
      </c>
      <c r="H489" s="42"/>
      <c r="I489" s="44"/>
      <c r="J489" s="83"/>
    </row>
    <row r="490" spans="1:10" ht="21.75">
      <c r="A490" s="42"/>
      <c r="B490" s="42"/>
      <c r="C490" s="45" t="s">
        <v>583</v>
      </c>
      <c r="D490" s="42">
        <v>1</v>
      </c>
      <c r="E490" s="42" t="s">
        <v>662</v>
      </c>
      <c r="F490" s="122">
        <v>15000</v>
      </c>
      <c r="G490" s="122">
        <f t="shared" si="19"/>
        <v>15000</v>
      </c>
      <c r="H490" s="83"/>
      <c r="I490" s="131"/>
      <c r="J490" s="83"/>
    </row>
    <row r="491" spans="1:10" ht="21.75">
      <c r="A491" s="42"/>
      <c r="B491" s="42"/>
      <c r="C491" s="45" t="s">
        <v>503</v>
      </c>
      <c r="D491" s="42">
        <v>20</v>
      </c>
      <c r="E491" s="42" t="s">
        <v>661</v>
      </c>
      <c r="F491" s="122">
        <v>1000</v>
      </c>
      <c r="G491" s="122">
        <f t="shared" si="19"/>
        <v>20000</v>
      </c>
      <c r="H491" s="42"/>
      <c r="I491" s="44"/>
      <c r="J491" s="83"/>
    </row>
    <row r="492" spans="1:10" ht="21.75">
      <c r="A492" s="44"/>
      <c r="B492" s="44"/>
      <c r="C492" s="45" t="s">
        <v>547</v>
      </c>
      <c r="D492" s="42">
        <v>5</v>
      </c>
      <c r="E492" s="42" t="s">
        <v>713</v>
      </c>
      <c r="F492" s="122">
        <v>1200</v>
      </c>
      <c r="G492" s="122">
        <f t="shared" si="19"/>
        <v>6000</v>
      </c>
      <c r="H492" s="42"/>
      <c r="I492" s="131"/>
      <c r="J492" s="83"/>
    </row>
    <row r="493" spans="1:10" ht="21.75">
      <c r="A493" s="44"/>
      <c r="B493" s="44"/>
      <c r="C493" s="45" t="s">
        <v>548</v>
      </c>
      <c r="D493" s="42">
        <v>5</v>
      </c>
      <c r="E493" s="42" t="s">
        <v>713</v>
      </c>
      <c r="F493" s="122">
        <v>1500</v>
      </c>
      <c r="G493" s="122">
        <f t="shared" si="19"/>
        <v>7500</v>
      </c>
      <c r="H493" s="42"/>
      <c r="I493" s="44"/>
      <c r="J493" s="42"/>
    </row>
    <row r="494" spans="1:10" ht="21.75">
      <c r="A494" s="44"/>
      <c r="B494" s="44"/>
      <c r="C494" s="45" t="s">
        <v>508</v>
      </c>
      <c r="D494" s="42">
        <v>1</v>
      </c>
      <c r="E494" s="42" t="s">
        <v>713</v>
      </c>
      <c r="F494" s="122">
        <v>15000</v>
      </c>
      <c r="G494" s="122">
        <f t="shared" si="19"/>
        <v>15000</v>
      </c>
      <c r="H494" s="62"/>
      <c r="I494" s="44"/>
      <c r="J494" s="44"/>
    </row>
    <row r="495" spans="1:10" ht="21.75">
      <c r="A495" s="44"/>
      <c r="B495" s="44"/>
      <c r="C495" s="45" t="s">
        <v>464</v>
      </c>
      <c r="D495" s="42">
        <v>10</v>
      </c>
      <c r="E495" s="42" t="s">
        <v>712</v>
      </c>
      <c r="F495" s="122">
        <v>500</v>
      </c>
      <c r="G495" s="122">
        <f t="shared" si="19"/>
        <v>5000</v>
      </c>
      <c r="H495" s="62"/>
      <c r="I495" s="44"/>
      <c r="J495" s="44"/>
    </row>
    <row r="496" spans="1:10" ht="21.75">
      <c r="A496" s="44"/>
      <c r="B496" s="44"/>
      <c r="C496" s="45" t="s">
        <v>470</v>
      </c>
      <c r="D496" s="42">
        <v>1</v>
      </c>
      <c r="E496" s="42" t="s">
        <v>712</v>
      </c>
      <c r="F496" s="122">
        <v>3000</v>
      </c>
      <c r="G496" s="122">
        <f t="shared" si="19"/>
        <v>3000</v>
      </c>
      <c r="H496" s="62"/>
      <c r="I496" s="44"/>
      <c r="J496" s="44"/>
    </row>
    <row r="497" spans="1:10" ht="21.75">
      <c r="A497" s="44"/>
      <c r="B497" s="44"/>
      <c r="C497" s="45" t="s">
        <v>549</v>
      </c>
      <c r="D497" s="42">
        <v>1</v>
      </c>
      <c r="E497" s="42" t="s">
        <v>661</v>
      </c>
      <c r="F497" s="122">
        <v>1000</v>
      </c>
      <c r="G497" s="122">
        <f t="shared" si="19"/>
        <v>1000</v>
      </c>
      <c r="H497" s="173"/>
      <c r="I497" s="44"/>
      <c r="J497" s="143"/>
    </row>
    <row r="498" spans="1:10" ht="21.75">
      <c r="A498" s="44"/>
      <c r="B498" s="44"/>
      <c r="C498" s="45"/>
      <c r="D498" s="42"/>
      <c r="E498" s="42"/>
      <c r="F498" s="122"/>
      <c r="G498" s="122"/>
      <c r="H498" s="173"/>
      <c r="I498" s="44"/>
      <c r="J498" s="143"/>
    </row>
    <row r="499" spans="1:10" ht="21.75">
      <c r="A499" s="42">
        <v>4</v>
      </c>
      <c r="B499" s="42" t="s">
        <v>601</v>
      </c>
      <c r="C499" s="45" t="s">
        <v>518</v>
      </c>
      <c r="D499" s="42">
        <v>1</v>
      </c>
      <c r="E499" s="42" t="s">
        <v>661</v>
      </c>
      <c r="F499" s="122"/>
      <c r="G499" s="122">
        <f>SUM(G500:G501)</f>
        <v>120000</v>
      </c>
      <c r="H499" s="173"/>
      <c r="I499" s="44"/>
      <c r="J499" s="143"/>
    </row>
    <row r="500" spans="1:10" ht="21.75">
      <c r="A500" s="44"/>
      <c r="B500" s="44"/>
      <c r="C500" s="45" t="s">
        <v>471</v>
      </c>
      <c r="D500" s="42">
        <v>1</v>
      </c>
      <c r="E500" s="42" t="s">
        <v>683</v>
      </c>
      <c r="F500" s="122">
        <v>40000</v>
      </c>
      <c r="G500" s="122">
        <f t="shared" si="19"/>
        <v>40000</v>
      </c>
      <c r="H500" s="173"/>
      <c r="I500" s="44"/>
      <c r="J500" s="143"/>
    </row>
    <row r="501" spans="1:10" ht="21.75">
      <c r="A501" s="44"/>
      <c r="B501" s="44"/>
      <c r="C501" s="45" t="s">
        <v>472</v>
      </c>
      <c r="D501" s="42">
        <v>1</v>
      </c>
      <c r="E501" s="42" t="s">
        <v>661</v>
      </c>
      <c r="F501" s="122">
        <v>80000</v>
      </c>
      <c r="G501" s="122">
        <v>80000</v>
      </c>
      <c r="H501" s="173"/>
      <c r="I501" s="44"/>
      <c r="J501" s="143"/>
    </row>
    <row r="502" spans="1:10" ht="21.75">
      <c r="A502" s="119"/>
      <c r="B502" s="119"/>
      <c r="C502" s="168"/>
      <c r="D502" s="119"/>
      <c r="E502" s="119"/>
      <c r="F502" s="147"/>
      <c r="G502" s="147"/>
      <c r="H502" s="148"/>
      <c r="I502" s="44"/>
      <c r="J502" s="143"/>
    </row>
    <row r="503" spans="1:10" ht="21.75">
      <c r="A503" s="42"/>
      <c r="B503" s="42"/>
      <c r="C503" s="45"/>
      <c r="D503" s="42"/>
      <c r="E503" s="42"/>
      <c r="F503" s="122"/>
      <c r="G503" s="122"/>
      <c r="H503" s="157"/>
      <c r="I503" s="44"/>
      <c r="J503" s="143"/>
    </row>
    <row r="504" spans="1:10" ht="21.75">
      <c r="A504" s="99"/>
      <c r="B504" s="99"/>
      <c r="C504" s="150"/>
      <c r="D504" s="99"/>
      <c r="E504" s="99"/>
      <c r="F504" s="151"/>
      <c r="G504" s="151"/>
      <c r="H504" s="155"/>
      <c r="I504" s="46"/>
      <c r="J504" s="156"/>
    </row>
    <row r="505" spans="1:10" ht="26.25">
      <c r="A505" s="306" t="s">
        <v>427</v>
      </c>
      <c r="B505" s="306"/>
      <c r="C505" s="306"/>
      <c r="D505" s="306"/>
      <c r="E505" s="306"/>
      <c r="F505" s="306"/>
      <c r="G505" s="306"/>
      <c r="H505" s="306"/>
      <c r="I505" s="306"/>
      <c r="J505" s="52" t="s">
        <v>355</v>
      </c>
    </row>
    <row r="506" spans="1:10" ht="21.75">
      <c r="A506" s="288" t="s">
        <v>428</v>
      </c>
      <c r="B506" s="288"/>
      <c r="C506" s="288"/>
      <c r="D506" s="288"/>
      <c r="E506" s="288"/>
      <c r="F506" s="288"/>
      <c r="G506" s="288"/>
      <c r="H506" s="288"/>
      <c r="I506" s="288"/>
      <c r="J506" s="288"/>
    </row>
    <row r="507" spans="1:10" ht="21.75">
      <c r="A507" s="283" t="s">
        <v>425</v>
      </c>
      <c r="B507" s="283"/>
      <c r="C507" s="283"/>
      <c r="D507" s="283"/>
      <c r="E507" s="283"/>
      <c r="F507" s="283"/>
      <c r="G507" s="283"/>
      <c r="H507" s="283"/>
      <c r="I507" s="283"/>
      <c r="J507" s="283"/>
    </row>
    <row r="508" spans="1:10" ht="65.25">
      <c r="A508" s="53" t="s">
        <v>414</v>
      </c>
      <c r="B508" s="53" t="s">
        <v>415</v>
      </c>
      <c r="C508" s="67" t="s">
        <v>626</v>
      </c>
      <c r="D508" s="68" t="s">
        <v>629</v>
      </c>
      <c r="E508" s="67" t="s">
        <v>630</v>
      </c>
      <c r="F508" s="77" t="s">
        <v>416</v>
      </c>
      <c r="G508" s="56" t="s">
        <v>633</v>
      </c>
      <c r="H508" s="54" t="s">
        <v>618</v>
      </c>
      <c r="I508" s="54" t="s">
        <v>1025</v>
      </c>
      <c r="J508" s="53" t="s">
        <v>419</v>
      </c>
    </row>
    <row r="509" spans="1:10" ht="21.75">
      <c r="A509" s="57">
        <v>1</v>
      </c>
      <c r="B509" s="37" t="s">
        <v>553</v>
      </c>
      <c r="C509" s="38" t="s">
        <v>554</v>
      </c>
      <c r="D509" s="37">
        <v>1</v>
      </c>
      <c r="E509" s="37" t="s">
        <v>661</v>
      </c>
      <c r="F509" s="114"/>
      <c r="G509" s="58">
        <f>SUM(G510:G516)</f>
        <v>1527000</v>
      </c>
      <c r="H509" s="134" t="s">
        <v>798</v>
      </c>
      <c r="I509" s="135" t="s">
        <v>799</v>
      </c>
      <c r="J509" s="136">
        <v>4</v>
      </c>
    </row>
    <row r="510" spans="1:10" ht="21.75">
      <c r="A510" s="60"/>
      <c r="B510" s="42"/>
      <c r="C510" s="43" t="s">
        <v>519</v>
      </c>
      <c r="D510" s="42">
        <v>20</v>
      </c>
      <c r="E510" s="42" t="s">
        <v>661</v>
      </c>
      <c r="F510" s="122">
        <v>600</v>
      </c>
      <c r="G510" s="122">
        <f aca="true" t="shared" si="20" ref="G510:G516">D510*F510</f>
        <v>12000</v>
      </c>
      <c r="H510" s="83" t="s">
        <v>804</v>
      </c>
      <c r="I510" s="131" t="s">
        <v>805</v>
      </c>
      <c r="J510" s="42">
        <v>3</v>
      </c>
    </row>
    <row r="511" spans="1:10" ht="21.75">
      <c r="A511" s="60"/>
      <c r="B511" s="42"/>
      <c r="C511" s="43" t="s">
        <v>555</v>
      </c>
      <c r="D511" s="42">
        <v>1</v>
      </c>
      <c r="E511" s="42" t="s">
        <v>662</v>
      </c>
      <c r="F511" s="122">
        <v>65000</v>
      </c>
      <c r="G511" s="122">
        <f t="shared" si="20"/>
        <v>65000</v>
      </c>
      <c r="H511" s="42" t="s">
        <v>815</v>
      </c>
      <c r="I511" s="44" t="s">
        <v>816</v>
      </c>
      <c r="J511" s="42">
        <v>6</v>
      </c>
    </row>
    <row r="512" spans="1:10" ht="21.75">
      <c r="A512" s="60"/>
      <c r="B512" s="42"/>
      <c r="C512" s="43" t="s">
        <v>556</v>
      </c>
      <c r="D512" s="42">
        <v>1</v>
      </c>
      <c r="E512" s="42" t="s">
        <v>662</v>
      </c>
      <c r="F512" s="122">
        <v>1300000</v>
      </c>
      <c r="G512" s="122">
        <f t="shared" si="20"/>
        <v>1300000</v>
      </c>
      <c r="H512" s="83" t="s">
        <v>823</v>
      </c>
      <c r="I512" s="131" t="s">
        <v>824</v>
      </c>
      <c r="J512" s="42">
        <v>6</v>
      </c>
    </row>
    <row r="513" spans="1:10" ht="21.75">
      <c r="A513" s="60"/>
      <c r="B513" s="42"/>
      <c r="C513" s="43" t="s">
        <v>520</v>
      </c>
      <c r="D513" s="42">
        <v>1</v>
      </c>
      <c r="E513" s="42" t="s">
        <v>661</v>
      </c>
      <c r="F513" s="122">
        <v>60000</v>
      </c>
      <c r="G513" s="122">
        <f t="shared" si="20"/>
        <v>60000</v>
      </c>
      <c r="H513" s="83" t="s">
        <v>825</v>
      </c>
      <c r="I513" s="131" t="s">
        <v>826</v>
      </c>
      <c r="J513" s="42">
        <v>6</v>
      </c>
    </row>
    <row r="514" spans="1:10" ht="21.75">
      <c r="A514" s="60"/>
      <c r="B514" s="42"/>
      <c r="C514" s="43" t="s">
        <v>521</v>
      </c>
      <c r="D514" s="42">
        <v>1</v>
      </c>
      <c r="E514" s="42" t="s">
        <v>661</v>
      </c>
      <c r="F514" s="122">
        <v>30000</v>
      </c>
      <c r="G514" s="122">
        <f t="shared" si="20"/>
        <v>30000</v>
      </c>
      <c r="H514" s="83" t="s">
        <v>839</v>
      </c>
      <c r="I514" s="131" t="s">
        <v>840</v>
      </c>
      <c r="J514" s="42">
        <v>4</v>
      </c>
    </row>
    <row r="515" spans="1:10" ht="21.75">
      <c r="A515" s="60"/>
      <c r="B515" s="42"/>
      <c r="C515" s="43" t="s">
        <v>522</v>
      </c>
      <c r="D515" s="42">
        <v>1</v>
      </c>
      <c r="E515" s="42" t="s">
        <v>661</v>
      </c>
      <c r="F515" s="122">
        <v>30000</v>
      </c>
      <c r="G515" s="122">
        <f t="shared" si="20"/>
        <v>30000</v>
      </c>
      <c r="H515" s="42" t="s">
        <v>845</v>
      </c>
      <c r="I515" s="44" t="s">
        <v>846</v>
      </c>
      <c r="J515" s="42">
        <v>4</v>
      </c>
    </row>
    <row r="516" spans="1:10" ht="21.75">
      <c r="A516" s="60"/>
      <c r="B516" s="42"/>
      <c r="C516" s="43" t="s">
        <v>523</v>
      </c>
      <c r="D516" s="42">
        <v>1</v>
      </c>
      <c r="E516" s="42" t="s">
        <v>661</v>
      </c>
      <c r="F516" s="122">
        <v>30000</v>
      </c>
      <c r="G516" s="122">
        <f t="shared" si="20"/>
        <v>30000</v>
      </c>
      <c r="H516" s="42" t="s">
        <v>847</v>
      </c>
      <c r="I516" s="131" t="s">
        <v>848</v>
      </c>
      <c r="J516" s="42">
        <v>4</v>
      </c>
    </row>
    <row r="517" spans="1:10" ht="21.75">
      <c r="A517" s="60"/>
      <c r="B517" s="42"/>
      <c r="C517" s="43"/>
      <c r="D517" s="42"/>
      <c r="E517" s="42"/>
      <c r="F517" s="122"/>
      <c r="G517" s="122"/>
      <c r="H517" s="42" t="s">
        <v>849</v>
      </c>
      <c r="I517" s="44" t="s">
        <v>850</v>
      </c>
      <c r="J517" s="42">
        <v>4</v>
      </c>
    </row>
    <row r="518" spans="1:10" ht="21.75">
      <c r="A518" s="60">
        <v>2</v>
      </c>
      <c r="B518" s="42" t="s">
        <v>557</v>
      </c>
      <c r="C518" s="45" t="s">
        <v>558</v>
      </c>
      <c r="D518" s="42">
        <v>1</v>
      </c>
      <c r="E518" s="42" t="s">
        <v>661</v>
      </c>
      <c r="F518" s="61"/>
      <c r="G518" s="154">
        <f>SUM(G519:G524)</f>
        <v>90000</v>
      </c>
      <c r="H518" s="119"/>
      <c r="I518" s="90"/>
      <c r="J518" s="119"/>
    </row>
    <row r="519" spans="1:10" ht="21.75">
      <c r="A519" s="60"/>
      <c r="B519" s="42"/>
      <c r="C519" s="45" t="s">
        <v>559</v>
      </c>
      <c r="D519" s="42">
        <v>1</v>
      </c>
      <c r="E519" s="42" t="s">
        <v>662</v>
      </c>
      <c r="F519" s="122">
        <v>30000</v>
      </c>
      <c r="G519" s="122">
        <f>D519*F519</f>
        <v>30000</v>
      </c>
      <c r="H519" s="42"/>
      <c r="I519" s="44"/>
      <c r="J519" s="42"/>
    </row>
    <row r="520" spans="1:10" ht="21.75">
      <c r="A520" s="60"/>
      <c r="B520" s="42"/>
      <c r="C520" s="45" t="s">
        <v>560</v>
      </c>
      <c r="D520" s="42">
        <v>5</v>
      </c>
      <c r="E520" s="42" t="s">
        <v>661</v>
      </c>
      <c r="F520" s="122">
        <v>3000</v>
      </c>
      <c r="G520" s="122">
        <f>D520*F520</f>
        <v>15000</v>
      </c>
      <c r="H520" s="42"/>
      <c r="I520" s="44"/>
      <c r="J520" s="42"/>
    </row>
    <row r="521" spans="1:10" ht="21.75">
      <c r="A521" s="60"/>
      <c r="B521" s="42"/>
      <c r="C521" s="45" t="s">
        <v>1085</v>
      </c>
      <c r="D521" s="42">
        <v>1</v>
      </c>
      <c r="E521" s="42" t="s">
        <v>662</v>
      </c>
      <c r="F521" s="122">
        <v>15000</v>
      </c>
      <c r="G521" s="122">
        <f>D521*F521</f>
        <v>15000</v>
      </c>
      <c r="H521" s="42"/>
      <c r="I521" s="44"/>
      <c r="J521" s="42"/>
    </row>
    <row r="522" spans="1:10" ht="21.75">
      <c r="A522" s="60"/>
      <c r="B522" s="42"/>
      <c r="C522" s="45" t="s">
        <v>561</v>
      </c>
      <c r="D522" s="42">
        <v>1</v>
      </c>
      <c r="E522" s="42" t="s">
        <v>713</v>
      </c>
      <c r="F522" s="122">
        <v>15000</v>
      </c>
      <c r="G522" s="122">
        <f>D522*F522</f>
        <v>15000</v>
      </c>
      <c r="H522" s="42"/>
      <c r="I522" s="44"/>
      <c r="J522" s="42"/>
    </row>
    <row r="523" spans="1:10" ht="21.75">
      <c r="A523" s="60"/>
      <c r="B523" s="42"/>
      <c r="C523" s="45" t="s">
        <v>524</v>
      </c>
      <c r="D523" s="42">
        <v>1</v>
      </c>
      <c r="E523" s="42" t="s">
        <v>662</v>
      </c>
      <c r="F523" s="122">
        <v>15000</v>
      </c>
      <c r="G523" s="122">
        <f>D523*F523</f>
        <v>15000</v>
      </c>
      <c r="H523" s="62"/>
      <c r="I523" s="44"/>
      <c r="J523" s="44"/>
    </row>
    <row r="524" spans="1:10" ht="21.75">
      <c r="A524" s="60"/>
      <c r="B524" s="44"/>
      <c r="C524" s="44"/>
      <c r="D524" s="44"/>
      <c r="E524" s="44"/>
      <c r="F524" s="61"/>
      <c r="G524" s="61"/>
      <c r="H524" s="62"/>
      <c r="I524" s="44"/>
      <c r="J524" s="44"/>
    </row>
    <row r="525" spans="1:10" ht="21.75">
      <c r="A525" s="123"/>
      <c r="B525" s="99"/>
      <c r="C525" s="124"/>
      <c r="D525" s="99"/>
      <c r="E525" s="99"/>
      <c r="F525" s="125"/>
      <c r="G525" s="125"/>
      <c r="H525" s="126"/>
      <c r="I525" s="46"/>
      <c r="J525" s="127"/>
    </row>
    <row r="526" spans="1:10" ht="26.25">
      <c r="A526" s="306"/>
      <c r="B526" s="306"/>
      <c r="C526" s="306"/>
      <c r="D526" s="306"/>
      <c r="E526" s="306"/>
      <c r="F526" s="306"/>
      <c r="G526" s="306"/>
      <c r="H526" s="306"/>
      <c r="I526" s="306"/>
      <c r="J526" s="52" t="s">
        <v>356</v>
      </c>
    </row>
    <row r="527" spans="1:10" ht="21.75">
      <c r="A527" s="288" t="s">
        <v>428</v>
      </c>
      <c r="B527" s="288"/>
      <c r="C527" s="288"/>
      <c r="D527" s="288"/>
      <c r="E527" s="288"/>
      <c r="F527" s="288"/>
      <c r="G527" s="288"/>
      <c r="H527" s="288"/>
      <c r="I527" s="288"/>
      <c r="J527" s="288"/>
    </row>
    <row r="528" spans="1:10" ht="21.75">
      <c r="A528" s="283" t="s">
        <v>425</v>
      </c>
      <c r="B528" s="283"/>
      <c r="C528" s="283"/>
      <c r="D528" s="283"/>
      <c r="E528" s="283"/>
      <c r="F528" s="283"/>
      <c r="G528" s="283"/>
      <c r="H528" s="283"/>
      <c r="I528" s="283"/>
      <c r="J528" s="283"/>
    </row>
    <row r="529" spans="1:10" ht="65.25">
      <c r="A529" s="53" t="s">
        <v>414</v>
      </c>
      <c r="B529" s="53" t="s">
        <v>415</v>
      </c>
      <c r="C529" s="67" t="s">
        <v>626</v>
      </c>
      <c r="D529" s="68" t="s">
        <v>629</v>
      </c>
      <c r="E529" s="67" t="s">
        <v>630</v>
      </c>
      <c r="F529" s="77" t="s">
        <v>416</v>
      </c>
      <c r="G529" s="56" t="s">
        <v>633</v>
      </c>
      <c r="H529" s="54" t="s">
        <v>618</v>
      </c>
      <c r="I529" s="54" t="s">
        <v>1025</v>
      </c>
      <c r="J529" s="53" t="s">
        <v>419</v>
      </c>
    </row>
    <row r="530" spans="1:10" ht="21.75">
      <c r="A530" s="57">
        <v>3</v>
      </c>
      <c r="B530" s="37" t="s">
        <v>562</v>
      </c>
      <c r="C530" s="128" t="s">
        <v>563</v>
      </c>
      <c r="D530" s="37">
        <v>1</v>
      </c>
      <c r="E530" s="37" t="s">
        <v>661</v>
      </c>
      <c r="F530" s="114"/>
      <c r="G530" s="58">
        <f>SUM(G531:G546)</f>
        <v>835400</v>
      </c>
      <c r="H530" s="40"/>
      <c r="I530" s="38"/>
      <c r="J530" s="37"/>
    </row>
    <row r="531" spans="1:10" ht="21.75">
      <c r="A531" s="60"/>
      <c r="B531" s="42"/>
      <c r="C531" s="45" t="s">
        <v>564</v>
      </c>
      <c r="D531" s="42">
        <v>1</v>
      </c>
      <c r="E531" s="42" t="s">
        <v>662</v>
      </c>
      <c r="F531" s="122">
        <v>350000</v>
      </c>
      <c r="G531" s="122">
        <f aca="true" t="shared" si="21" ref="G531:G539">D531*F531</f>
        <v>350000</v>
      </c>
      <c r="H531" s="70"/>
      <c r="I531" s="43"/>
      <c r="J531" s="44"/>
    </row>
    <row r="532" spans="1:10" ht="21.75">
      <c r="A532" s="60"/>
      <c r="B532" s="42"/>
      <c r="C532" s="45" t="s">
        <v>525</v>
      </c>
      <c r="D532" s="42">
        <v>1</v>
      </c>
      <c r="E532" s="42" t="s">
        <v>662</v>
      </c>
      <c r="F532" s="122">
        <v>250000</v>
      </c>
      <c r="G532" s="122">
        <f t="shared" si="21"/>
        <v>250000</v>
      </c>
      <c r="H532" s="42"/>
      <c r="I532" s="43"/>
      <c r="J532" s="44"/>
    </row>
    <row r="533" spans="1:10" ht="21.75">
      <c r="A533" s="60"/>
      <c r="B533" s="42"/>
      <c r="C533" s="45" t="s">
        <v>526</v>
      </c>
      <c r="D533" s="42">
        <v>1</v>
      </c>
      <c r="E533" s="42" t="s">
        <v>662</v>
      </c>
      <c r="F533" s="122">
        <v>30000</v>
      </c>
      <c r="G533" s="122">
        <f t="shared" si="21"/>
        <v>30000</v>
      </c>
      <c r="H533" s="44"/>
      <c r="I533" s="44"/>
      <c r="J533" s="44"/>
    </row>
    <row r="534" spans="1:10" ht="21.75">
      <c r="A534" s="60"/>
      <c r="B534" s="42"/>
      <c r="C534" s="45" t="s">
        <v>527</v>
      </c>
      <c r="D534" s="42">
        <v>1</v>
      </c>
      <c r="E534" s="42" t="s">
        <v>662</v>
      </c>
      <c r="F534" s="122">
        <v>3000</v>
      </c>
      <c r="G534" s="122">
        <f t="shared" si="21"/>
        <v>3000</v>
      </c>
      <c r="H534" s="44"/>
      <c r="I534" s="44"/>
      <c r="J534" s="44"/>
    </row>
    <row r="535" spans="1:10" ht="21.75">
      <c r="A535" s="60"/>
      <c r="B535" s="42"/>
      <c r="C535" s="45" t="s">
        <v>528</v>
      </c>
      <c r="D535" s="42">
        <v>1</v>
      </c>
      <c r="E535" s="42" t="s">
        <v>662</v>
      </c>
      <c r="F535" s="122">
        <v>80000</v>
      </c>
      <c r="G535" s="122">
        <f t="shared" si="21"/>
        <v>80000</v>
      </c>
      <c r="H535" s="60"/>
      <c r="I535" s="62"/>
      <c r="J535" s="41"/>
    </row>
    <row r="536" spans="1:10" ht="21.75">
      <c r="A536" s="60"/>
      <c r="B536" s="42"/>
      <c r="C536" s="45" t="s">
        <v>529</v>
      </c>
      <c r="D536" s="42">
        <v>1</v>
      </c>
      <c r="E536" s="42" t="s">
        <v>713</v>
      </c>
      <c r="F536" s="122">
        <v>85000</v>
      </c>
      <c r="G536" s="122">
        <f t="shared" si="21"/>
        <v>85000</v>
      </c>
      <c r="H536" s="62"/>
      <c r="I536" s="62"/>
      <c r="J536" s="41"/>
    </row>
    <row r="537" spans="1:10" ht="21.75">
      <c r="A537" s="60"/>
      <c r="B537" s="42"/>
      <c r="C537" s="45" t="s">
        <v>530</v>
      </c>
      <c r="D537" s="42">
        <v>2</v>
      </c>
      <c r="E537" s="42" t="s">
        <v>713</v>
      </c>
      <c r="F537" s="122">
        <v>1200</v>
      </c>
      <c r="G537" s="122">
        <f t="shared" si="21"/>
        <v>2400</v>
      </c>
      <c r="H537" s="60"/>
      <c r="I537" s="62"/>
      <c r="J537" s="41"/>
    </row>
    <row r="538" spans="1:10" ht="21.75">
      <c r="A538" s="60"/>
      <c r="B538" s="42"/>
      <c r="C538" s="45" t="s">
        <v>531</v>
      </c>
      <c r="D538" s="42">
        <v>1</v>
      </c>
      <c r="E538" s="42" t="s">
        <v>662</v>
      </c>
      <c r="F538" s="122">
        <v>30000</v>
      </c>
      <c r="G538" s="122">
        <f t="shared" si="21"/>
        <v>30000</v>
      </c>
      <c r="H538" s="60"/>
      <c r="I538" s="62"/>
      <c r="J538" s="41"/>
    </row>
    <row r="539" spans="1:10" ht="21.75">
      <c r="A539" s="60"/>
      <c r="B539" s="42"/>
      <c r="C539" s="45" t="s">
        <v>532</v>
      </c>
      <c r="D539" s="42">
        <v>1</v>
      </c>
      <c r="E539" s="42" t="s">
        <v>662</v>
      </c>
      <c r="F539" s="122">
        <v>5000</v>
      </c>
      <c r="G539" s="122">
        <f t="shared" si="21"/>
        <v>5000</v>
      </c>
      <c r="H539" s="60"/>
      <c r="I539" s="44"/>
      <c r="J539" s="44"/>
    </row>
    <row r="540" spans="1:10" ht="21.75">
      <c r="A540" s="60"/>
      <c r="B540" s="119"/>
      <c r="C540" s="120"/>
      <c r="D540" s="119"/>
      <c r="E540" s="119"/>
      <c r="F540" s="121"/>
      <c r="G540" s="121"/>
      <c r="H540" s="62"/>
      <c r="I540" s="44"/>
      <c r="J540" s="44"/>
    </row>
    <row r="541" spans="1:10" ht="21.75">
      <c r="A541" s="60"/>
      <c r="B541" s="42"/>
      <c r="C541" s="43"/>
      <c r="D541" s="42"/>
      <c r="E541" s="42"/>
      <c r="F541" s="61"/>
      <c r="G541" s="61"/>
      <c r="H541" s="62"/>
      <c r="I541" s="44"/>
      <c r="J541" s="44"/>
    </row>
    <row r="542" spans="1:10" ht="21.75">
      <c r="A542" s="60"/>
      <c r="B542" s="42"/>
      <c r="C542" s="43"/>
      <c r="D542" s="42"/>
      <c r="E542" s="42"/>
      <c r="F542" s="61"/>
      <c r="G542" s="61"/>
      <c r="H542" s="62"/>
      <c r="I542" s="44"/>
      <c r="J542" s="44"/>
    </row>
    <row r="543" spans="1:10" ht="21.75">
      <c r="A543" s="60"/>
      <c r="B543" s="42"/>
      <c r="C543" s="115"/>
      <c r="D543" s="42"/>
      <c r="E543" s="42"/>
      <c r="F543" s="61"/>
      <c r="G543" s="61"/>
      <c r="H543" s="62"/>
      <c r="I543" s="44"/>
      <c r="J543" s="44"/>
    </row>
    <row r="544" spans="1:10" ht="21.75">
      <c r="A544" s="60"/>
      <c r="B544" s="42"/>
      <c r="C544" s="43"/>
      <c r="D544" s="42"/>
      <c r="E544" s="42"/>
      <c r="F544" s="61"/>
      <c r="G544" s="61"/>
      <c r="H544" s="62"/>
      <c r="I544" s="44"/>
      <c r="J544" s="44"/>
    </row>
    <row r="545" spans="1:10" ht="21.75">
      <c r="A545" s="60"/>
      <c r="B545" s="42"/>
      <c r="C545" s="43"/>
      <c r="D545" s="42"/>
      <c r="E545" s="42"/>
      <c r="F545" s="61"/>
      <c r="G545" s="61"/>
      <c r="H545" s="62"/>
      <c r="I545" s="44"/>
      <c r="J545" s="44"/>
    </row>
    <row r="546" spans="1:10" ht="21.75">
      <c r="A546" s="116"/>
      <c r="B546" s="25"/>
      <c r="C546" s="48"/>
      <c r="D546" s="25"/>
      <c r="E546" s="25"/>
      <c r="F546" s="65"/>
      <c r="G546" s="65"/>
      <c r="H546" s="117"/>
      <c r="I546" s="46"/>
      <c r="J546" s="118"/>
    </row>
  </sheetData>
  <mergeCells count="77">
    <mergeCell ref="A527:J527"/>
    <mergeCell ref="A528:J528"/>
    <mergeCell ref="A463:I463"/>
    <mergeCell ref="A505:I505"/>
    <mergeCell ref="A506:J506"/>
    <mergeCell ref="A507:J507"/>
    <mergeCell ref="A526:I526"/>
    <mergeCell ref="A465:J465"/>
    <mergeCell ref="A484:I484"/>
    <mergeCell ref="A485:J485"/>
    <mergeCell ref="A486:J486"/>
    <mergeCell ref="A443:J443"/>
    <mergeCell ref="A444:J444"/>
    <mergeCell ref="A464:J464"/>
    <mergeCell ref="A421:I421"/>
    <mergeCell ref="A422:J422"/>
    <mergeCell ref="A423:J423"/>
    <mergeCell ref="A442:I442"/>
    <mergeCell ref="A381:J381"/>
    <mergeCell ref="A400:I400"/>
    <mergeCell ref="A401:J401"/>
    <mergeCell ref="A402:J402"/>
    <mergeCell ref="A359:J359"/>
    <mergeCell ref="A360:J360"/>
    <mergeCell ref="A379:I379"/>
    <mergeCell ref="A380:J380"/>
    <mergeCell ref="A295:I295"/>
    <mergeCell ref="A296:J296"/>
    <mergeCell ref="A23:J23"/>
    <mergeCell ref="A64:I64"/>
    <mergeCell ref="A44:J44"/>
    <mergeCell ref="A65:J65"/>
    <mergeCell ref="A170:J170"/>
    <mergeCell ref="A211:I211"/>
    <mergeCell ref="A191:J191"/>
    <mergeCell ref="A212:J212"/>
    <mergeCell ref="A358:I358"/>
    <mergeCell ref="A338:J338"/>
    <mergeCell ref="A339:J339"/>
    <mergeCell ref="A317:J317"/>
    <mergeCell ref="A318:J318"/>
    <mergeCell ref="A297:J297"/>
    <mergeCell ref="A316:I316"/>
    <mergeCell ref="A213:J213"/>
    <mergeCell ref="A232:I232"/>
    <mergeCell ref="A233:J233"/>
    <mergeCell ref="A276:J276"/>
    <mergeCell ref="A234:J234"/>
    <mergeCell ref="A253:I253"/>
    <mergeCell ref="A254:J254"/>
    <mergeCell ref="A255:J255"/>
    <mergeCell ref="A274:I274"/>
    <mergeCell ref="A275:J275"/>
    <mergeCell ref="A190:I190"/>
    <mergeCell ref="A192:J192"/>
    <mergeCell ref="A108:J108"/>
    <mergeCell ref="A127:I127"/>
    <mergeCell ref="A171:J171"/>
    <mergeCell ref="A128:J128"/>
    <mergeCell ref="A129:J129"/>
    <mergeCell ref="A148:I148"/>
    <mergeCell ref="A149:J149"/>
    <mergeCell ref="A150:J150"/>
    <mergeCell ref="A169:I169"/>
    <mergeCell ref="A106:I106"/>
    <mergeCell ref="A107:J107"/>
    <mergeCell ref="A87:J87"/>
    <mergeCell ref="A24:J24"/>
    <mergeCell ref="A43:I43"/>
    <mergeCell ref="A45:J45"/>
    <mergeCell ref="A66:J66"/>
    <mergeCell ref="A85:I85"/>
    <mergeCell ref="A86:J86"/>
    <mergeCell ref="A3:J3"/>
    <mergeCell ref="A22:I22"/>
    <mergeCell ref="A1:I1"/>
    <mergeCell ref="A2:J2"/>
  </mergeCells>
  <printOptions horizontalCentered="1"/>
  <pageMargins left="0.5511811023622047" right="0.5511811023622047" top="0.98425196850393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workbookViewId="0" topLeftCell="A37">
      <selection activeCell="A43" sqref="A43"/>
    </sheetView>
  </sheetViews>
  <sheetFormatPr defaultColWidth="9.140625" defaultRowHeight="21.75"/>
  <cols>
    <col min="1" max="1" width="6.421875" style="175" customWidth="1"/>
    <col min="2" max="2" width="10.28125" style="175" customWidth="1"/>
    <col min="3" max="3" width="61.7109375" style="175" customWidth="1"/>
    <col min="4" max="5" width="10.7109375" style="175" customWidth="1"/>
    <col min="6" max="8" width="13.7109375" style="175" customWidth="1"/>
    <col min="9" max="16384" width="9.140625" style="175" customWidth="1"/>
  </cols>
  <sheetData>
    <row r="1" spans="1:8" ht="26.25">
      <c r="A1" s="306" t="s">
        <v>473</v>
      </c>
      <c r="B1" s="306"/>
      <c r="C1" s="306"/>
      <c r="D1" s="306"/>
      <c r="E1" s="306"/>
      <c r="F1" s="306"/>
      <c r="G1" s="306"/>
      <c r="H1" s="52" t="s">
        <v>534</v>
      </c>
    </row>
    <row r="2" spans="1:8" ht="21.75">
      <c r="A2" s="288" t="s">
        <v>322</v>
      </c>
      <c r="B2" s="288"/>
      <c r="C2" s="288"/>
      <c r="D2" s="288"/>
      <c r="E2" s="288"/>
      <c r="F2" s="288"/>
      <c r="G2" s="288"/>
      <c r="H2" s="288"/>
    </row>
    <row r="3" spans="1:8" ht="21.75">
      <c r="A3" s="283" t="s">
        <v>486</v>
      </c>
      <c r="B3" s="283"/>
      <c r="C3" s="283"/>
      <c r="D3" s="283"/>
      <c r="E3" s="283"/>
      <c r="F3" s="283"/>
      <c r="G3" s="283"/>
      <c r="H3" s="283"/>
    </row>
    <row r="4" spans="1:8" ht="21.75">
      <c r="A4" s="36" t="s">
        <v>474</v>
      </c>
      <c r="B4" s="36" t="s">
        <v>475</v>
      </c>
      <c r="C4" s="307" t="s">
        <v>626</v>
      </c>
      <c r="D4" s="309" t="s">
        <v>476</v>
      </c>
      <c r="E4" s="310" t="s">
        <v>630</v>
      </c>
      <c r="F4" s="312" t="s">
        <v>632</v>
      </c>
      <c r="G4" s="313"/>
      <c r="H4" s="314"/>
    </row>
    <row r="5" spans="1:8" ht="21.75">
      <c r="A5" s="191" t="s">
        <v>477</v>
      </c>
      <c r="B5" s="191" t="s">
        <v>478</v>
      </c>
      <c r="C5" s="308"/>
      <c r="D5" s="308"/>
      <c r="E5" s="311"/>
      <c r="F5" s="177" t="s">
        <v>479</v>
      </c>
      <c r="G5" s="177" t="s">
        <v>480</v>
      </c>
      <c r="H5" s="177" t="s">
        <v>481</v>
      </c>
    </row>
    <row r="6" spans="1:8" ht="21.75">
      <c r="A6" s="119">
        <v>1</v>
      </c>
      <c r="B6" s="119" t="s">
        <v>663</v>
      </c>
      <c r="C6" s="43" t="s">
        <v>664</v>
      </c>
      <c r="D6" s="42">
        <v>1</v>
      </c>
      <c r="E6" s="42" t="s">
        <v>661</v>
      </c>
      <c r="F6" s="190">
        <v>1044500</v>
      </c>
      <c r="G6" s="178" t="s">
        <v>482</v>
      </c>
      <c r="H6" s="178" t="s">
        <v>482</v>
      </c>
    </row>
    <row r="7" spans="1:8" ht="21.75">
      <c r="A7" s="42">
        <v>2</v>
      </c>
      <c r="B7" s="42" t="s">
        <v>669</v>
      </c>
      <c r="C7" s="43" t="s">
        <v>670</v>
      </c>
      <c r="D7" s="42">
        <v>1</v>
      </c>
      <c r="E7" s="42" t="s">
        <v>661</v>
      </c>
      <c r="F7" s="190">
        <v>533500</v>
      </c>
      <c r="G7" s="178" t="s">
        <v>482</v>
      </c>
      <c r="H7" s="178" t="s">
        <v>482</v>
      </c>
    </row>
    <row r="8" spans="1:8" ht="21.75">
      <c r="A8" s="42">
        <v>3</v>
      </c>
      <c r="B8" s="158" t="s">
        <v>350</v>
      </c>
      <c r="C8" s="192" t="s">
        <v>685</v>
      </c>
      <c r="D8" s="158">
        <v>1</v>
      </c>
      <c r="E8" s="158" t="s">
        <v>661</v>
      </c>
      <c r="F8" s="27">
        <v>371700</v>
      </c>
      <c r="G8" s="185" t="s">
        <v>482</v>
      </c>
      <c r="H8" s="185" t="s">
        <v>482</v>
      </c>
    </row>
    <row r="9" spans="1:8" ht="21.75">
      <c r="A9" s="42">
        <v>4</v>
      </c>
      <c r="B9" s="42" t="s">
        <v>702</v>
      </c>
      <c r="C9" s="43" t="s">
        <v>703</v>
      </c>
      <c r="D9" s="42">
        <v>1</v>
      </c>
      <c r="E9" s="42" t="s">
        <v>661</v>
      </c>
      <c r="F9" s="190">
        <v>146000</v>
      </c>
      <c r="G9" s="178" t="s">
        <v>482</v>
      </c>
      <c r="H9" s="178" t="s">
        <v>482</v>
      </c>
    </row>
    <row r="10" spans="1:8" ht="21.75">
      <c r="A10" s="42">
        <v>5</v>
      </c>
      <c r="B10" s="42" t="s">
        <v>710</v>
      </c>
      <c r="C10" s="43" t="s">
        <v>709</v>
      </c>
      <c r="D10" s="42">
        <v>1</v>
      </c>
      <c r="E10" s="42" t="s">
        <v>661</v>
      </c>
      <c r="F10" s="152">
        <v>158500</v>
      </c>
      <c r="G10" s="178" t="s">
        <v>482</v>
      </c>
      <c r="H10" s="178" t="s">
        <v>482</v>
      </c>
    </row>
    <row r="11" spans="1:8" ht="21.75">
      <c r="A11" s="42">
        <v>6</v>
      </c>
      <c r="B11" s="42" t="s">
        <v>715</v>
      </c>
      <c r="C11" s="43" t="s">
        <v>714</v>
      </c>
      <c r="D11" s="42">
        <v>1</v>
      </c>
      <c r="E11" s="42" t="s">
        <v>661</v>
      </c>
      <c r="F11" s="152">
        <v>203000</v>
      </c>
      <c r="G11" s="178" t="s">
        <v>482</v>
      </c>
      <c r="H11" s="178" t="s">
        <v>482</v>
      </c>
    </row>
    <row r="12" spans="1:8" ht="21.75">
      <c r="A12" s="42">
        <v>7</v>
      </c>
      <c r="B12" s="42" t="s">
        <v>722</v>
      </c>
      <c r="C12" s="43" t="s">
        <v>337</v>
      </c>
      <c r="D12" s="42">
        <v>1</v>
      </c>
      <c r="E12" s="42" t="s">
        <v>661</v>
      </c>
      <c r="F12" s="190">
        <v>1543400</v>
      </c>
      <c r="G12" s="178" t="s">
        <v>482</v>
      </c>
      <c r="H12" s="178" t="s">
        <v>482</v>
      </c>
    </row>
    <row r="13" spans="1:8" ht="21.75">
      <c r="A13" s="42">
        <v>8</v>
      </c>
      <c r="B13" s="42" t="s">
        <v>758</v>
      </c>
      <c r="C13" s="43" t="s">
        <v>754</v>
      </c>
      <c r="D13" s="42">
        <v>1</v>
      </c>
      <c r="E13" s="42" t="s">
        <v>661</v>
      </c>
      <c r="F13" s="190">
        <v>109500</v>
      </c>
      <c r="G13" s="178" t="s">
        <v>482</v>
      </c>
      <c r="H13" s="178" t="s">
        <v>482</v>
      </c>
    </row>
    <row r="14" spans="1:8" ht="21.75">
      <c r="A14" s="42">
        <v>9</v>
      </c>
      <c r="B14" s="42" t="s">
        <v>759</v>
      </c>
      <c r="C14" s="43" t="s">
        <v>760</v>
      </c>
      <c r="D14" s="42">
        <v>1</v>
      </c>
      <c r="E14" s="42" t="s">
        <v>661</v>
      </c>
      <c r="F14" s="152">
        <v>124000</v>
      </c>
      <c r="G14" s="178" t="s">
        <v>482</v>
      </c>
      <c r="H14" s="178" t="s">
        <v>482</v>
      </c>
    </row>
    <row r="15" spans="1:8" ht="21.75">
      <c r="A15" s="42">
        <v>10</v>
      </c>
      <c r="B15" s="42" t="s">
        <v>762</v>
      </c>
      <c r="C15" s="43" t="s">
        <v>763</v>
      </c>
      <c r="D15" s="42">
        <v>1</v>
      </c>
      <c r="E15" s="42" t="s">
        <v>661</v>
      </c>
      <c r="F15" s="152">
        <v>382500</v>
      </c>
      <c r="G15" s="178" t="s">
        <v>482</v>
      </c>
      <c r="H15" s="178" t="s">
        <v>482</v>
      </c>
    </row>
    <row r="16" spans="1:8" ht="21.75">
      <c r="A16" s="42">
        <v>11</v>
      </c>
      <c r="B16" s="42" t="s">
        <v>764</v>
      </c>
      <c r="C16" s="43" t="s">
        <v>765</v>
      </c>
      <c r="D16" s="42">
        <v>1</v>
      </c>
      <c r="E16" s="42" t="s">
        <v>661</v>
      </c>
      <c r="F16" s="152">
        <v>659500</v>
      </c>
      <c r="G16" s="178" t="s">
        <v>482</v>
      </c>
      <c r="H16" s="178" t="s">
        <v>482</v>
      </c>
    </row>
    <row r="17" spans="1:8" ht="21.75">
      <c r="A17" s="42">
        <v>12</v>
      </c>
      <c r="B17" s="42" t="s">
        <v>565</v>
      </c>
      <c r="C17" s="43" t="s">
        <v>737</v>
      </c>
      <c r="D17" s="42">
        <v>1</v>
      </c>
      <c r="E17" s="42" t="s">
        <v>661</v>
      </c>
      <c r="F17" s="122">
        <v>1634900</v>
      </c>
      <c r="G17" s="178" t="s">
        <v>482</v>
      </c>
      <c r="H17" s="178" t="s">
        <v>482</v>
      </c>
    </row>
    <row r="18" spans="1:8" ht="21.75">
      <c r="A18" s="42">
        <v>13</v>
      </c>
      <c r="B18" s="42" t="s">
        <v>572</v>
      </c>
      <c r="C18" s="179" t="s">
        <v>738</v>
      </c>
      <c r="D18" s="42">
        <v>1</v>
      </c>
      <c r="E18" s="42" t="s">
        <v>661</v>
      </c>
      <c r="F18" s="122">
        <v>32000</v>
      </c>
      <c r="G18" s="178" t="s">
        <v>482</v>
      </c>
      <c r="H18" s="178" t="s">
        <v>482</v>
      </c>
    </row>
    <row r="19" spans="1:8" ht="21.75">
      <c r="A19" s="42">
        <v>14</v>
      </c>
      <c r="B19" s="42" t="s">
        <v>574</v>
      </c>
      <c r="C19" s="179" t="s">
        <v>739</v>
      </c>
      <c r="D19" s="42">
        <v>1</v>
      </c>
      <c r="E19" s="42" t="s">
        <v>661</v>
      </c>
      <c r="F19" s="122">
        <v>218500</v>
      </c>
      <c r="G19" s="178" t="s">
        <v>482</v>
      </c>
      <c r="H19" s="178" t="s">
        <v>482</v>
      </c>
    </row>
    <row r="20" spans="1:8" ht="21.75">
      <c r="A20" s="42">
        <v>15</v>
      </c>
      <c r="B20" s="42" t="s">
        <v>585</v>
      </c>
      <c r="C20" s="179" t="s">
        <v>740</v>
      </c>
      <c r="D20" s="42">
        <v>1</v>
      </c>
      <c r="E20" s="42" t="s">
        <v>661</v>
      </c>
      <c r="F20" s="152">
        <v>73000</v>
      </c>
      <c r="G20" s="178" t="s">
        <v>482</v>
      </c>
      <c r="H20" s="178" t="s">
        <v>482</v>
      </c>
    </row>
    <row r="21" spans="1:8" ht="21.75">
      <c r="A21" s="41">
        <v>16</v>
      </c>
      <c r="B21" s="119" t="s">
        <v>590</v>
      </c>
      <c r="C21" s="43" t="s">
        <v>483</v>
      </c>
      <c r="D21" s="42">
        <v>1</v>
      </c>
      <c r="E21" s="42" t="s">
        <v>661</v>
      </c>
      <c r="F21" s="122">
        <v>1634900</v>
      </c>
      <c r="G21" s="178" t="s">
        <v>482</v>
      </c>
      <c r="H21" s="178" t="s">
        <v>482</v>
      </c>
    </row>
    <row r="22" spans="1:8" ht="21.75">
      <c r="A22" s="176">
        <v>17</v>
      </c>
      <c r="B22" s="42" t="s">
        <v>591</v>
      </c>
      <c r="C22" s="45" t="s">
        <v>484</v>
      </c>
      <c r="D22" s="42">
        <v>1</v>
      </c>
      <c r="E22" s="42" t="s">
        <v>661</v>
      </c>
      <c r="F22" s="122">
        <v>47000</v>
      </c>
      <c r="G22" s="178" t="s">
        <v>482</v>
      </c>
      <c r="H22" s="178" t="s">
        <v>482</v>
      </c>
    </row>
    <row r="23" spans="1:8" ht="21.75">
      <c r="A23" s="181"/>
      <c r="B23" s="181"/>
      <c r="C23" s="34" t="s">
        <v>634</v>
      </c>
      <c r="D23" s="182"/>
      <c r="E23" s="182"/>
      <c r="F23" s="183">
        <f>SUM(F6:F22)</f>
        <v>8916400</v>
      </c>
      <c r="G23" s="184" t="s">
        <v>482</v>
      </c>
      <c r="H23" s="184" t="s">
        <v>482</v>
      </c>
    </row>
    <row r="24" spans="1:8" ht="26.25">
      <c r="A24" s="306" t="s">
        <v>473</v>
      </c>
      <c r="B24" s="306"/>
      <c r="C24" s="306"/>
      <c r="D24" s="306"/>
      <c r="E24" s="306"/>
      <c r="F24" s="306"/>
      <c r="G24" s="306"/>
      <c r="H24" s="52" t="s">
        <v>535</v>
      </c>
    </row>
    <row r="25" spans="1:8" ht="21.75">
      <c r="A25" s="288" t="s">
        <v>322</v>
      </c>
      <c r="B25" s="288"/>
      <c r="C25" s="288"/>
      <c r="D25" s="288"/>
      <c r="E25" s="288"/>
      <c r="F25" s="288"/>
      <c r="G25" s="288"/>
      <c r="H25" s="288"/>
    </row>
    <row r="26" spans="1:8" ht="21.75">
      <c r="A26" s="283" t="s">
        <v>486</v>
      </c>
      <c r="B26" s="283"/>
      <c r="C26" s="283"/>
      <c r="D26" s="283"/>
      <c r="E26" s="283"/>
      <c r="F26" s="283"/>
      <c r="G26" s="283"/>
      <c r="H26" s="283"/>
    </row>
    <row r="27" spans="1:8" ht="21.75">
      <c r="A27" s="36" t="s">
        <v>474</v>
      </c>
      <c r="B27" s="36" t="s">
        <v>475</v>
      </c>
      <c r="C27" s="307" t="s">
        <v>626</v>
      </c>
      <c r="D27" s="309" t="s">
        <v>476</v>
      </c>
      <c r="E27" s="310" t="s">
        <v>630</v>
      </c>
      <c r="F27" s="312" t="s">
        <v>632</v>
      </c>
      <c r="G27" s="313"/>
      <c r="H27" s="314"/>
    </row>
    <row r="28" spans="1:8" ht="21.75">
      <c r="A28" s="191" t="s">
        <v>477</v>
      </c>
      <c r="B28" s="191" t="s">
        <v>478</v>
      </c>
      <c r="C28" s="308"/>
      <c r="D28" s="308"/>
      <c r="E28" s="311"/>
      <c r="F28" s="177" t="s">
        <v>479</v>
      </c>
      <c r="G28" s="177" t="s">
        <v>480</v>
      </c>
      <c r="H28" s="177" t="s">
        <v>481</v>
      </c>
    </row>
    <row r="29" spans="1:8" ht="21.75">
      <c r="A29" s="82">
        <v>18</v>
      </c>
      <c r="B29" s="42" t="s">
        <v>592</v>
      </c>
      <c r="C29" s="45" t="s">
        <v>485</v>
      </c>
      <c r="D29" s="42">
        <v>1</v>
      </c>
      <c r="E29" s="42" t="s">
        <v>661</v>
      </c>
      <c r="F29" s="122">
        <v>265000</v>
      </c>
      <c r="G29" s="178" t="s">
        <v>482</v>
      </c>
      <c r="H29" s="178" t="s">
        <v>482</v>
      </c>
    </row>
    <row r="30" spans="1:8" ht="21.75">
      <c r="A30" s="41">
        <v>19</v>
      </c>
      <c r="B30" s="42" t="s">
        <v>593</v>
      </c>
      <c r="C30" s="45" t="s">
        <v>586</v>
      </c>
      <c r="D30" s="42">
        <v>1</v>
      </c>
      <c r="E30" s="42" t="s">
        <v>661</v>
      </c>
      <c r="F30" s="152">
        <v>219000</v>
      </c>
      <c r="G30" s="178" t="s">
        <v>482</v>
      </c>
      <c r="H30" s="178" t="s">
        <v>482</v>
      </c>
    </row>
    <row r="31" spans="1:8" ht="21.75">
      <c r="A31" s="42">
        <v>20</v>
      </c>
      <c r="B31" s="119" t="s">
        <v>594</v>
      </c>
      <c r="C31" s="120" t="s">
        <v>745</v>
      </c>
      <c r="D31" s="119">
        <v>1</v>
      </c>
      <c r="E31" s="119" t="s">
        <v>661</v>
      </c>
      <c r="F31" s="147">
        <v>1399900</v>
      </c>
      <c r="G31" s="193" t="s">
        <v>482</v>
      </c>
      <c r="H31" s="107"/>
    </row>
    <row r="32" spans="1:8" ht="21.75">
      <c r="A32" s="42">
        <v>21</v>
      </c>
      <c r="B32" s="158" t="s">
        <v>595</v>
      </c>
      <c r="C32" s="13" t="s">
        <v>746</v>
      </c>
      <c r="D32" s="158">
        <v>1</v>
      </c>
      <c r="E32" s="158" t="s">
        <v>661</v>
      </c>
      <c r="F32" s="163">
        <v>12000</v>
      </c>
      <c r="G32" s="185" t="s">
        <v>482</v>
      </c>
      <c r="H32" s="185" t="s">
        <v>482</v>
      </c>
    </row>
    <row r="33" spans="1:8" ht="21.75">
      <c r="A33" s="42">
        <v>22</v>
      </c>
      <c r="B33" s="42" t="s">
        <v>596</v>
      </c>
      <c r="C33" s="45" t="s">
        <v>747</v>
      </c>
      <c r="D33" s="42">
        <v>1</v>
      </c>
      <c r="E33" s="42" t="s">
        <v>661</v>
      </c>
      <c r="F33" s="122">
        <v>269500</v>
      </c>
      <c r="G33" s="178" t="s">
        <v>482</v>
      </c>
      <c r="H33" s="178" t="s">
        <v>482</v>
      </c>
    </row>
    <row r="34" spans="1:8" ht="21.75">
      <c r="A34" s="42">
        <v>23</v>
      </c>
      <c r="B34" s="42" t="s">
        <v>597</v>
      </c>
      <c r="C34" s="171" t="s">
        <v>748</v>
      </c>
      <c r="D34" s="42">
        <v>1</v>
      </c>
      <c r="E34" s="42" t="s">
        <v>661</v>
      </c>
      <c r="F34" s="152">
        <v>70000</v>
      </c>
      <c r="G34" s="178" t="s">
        <v>482</v>
      </c>
      <c r="H34" s="178" t="s">
        <v>482</v>
      </c>
    </row>
    <row r="35" spans="1:8" ht="21.75">
      <c r="A35" s="42">
        <v>24</v>
      </c>
      <c r="B35" s="42" t="s">
        <v>598</v>
      </c>
      <c r="C35" s="43" t="s">
        <v>510</v>
      </c>
      <c r="D35" s="42">
        <v>1</v>
      </c>
      <c r="E35" s="42" t="s">
        <v>661</v>
      </c>
      <c r="F35" s="122">
        <v>171900</v>
      </c>
      <c r="G35" s="178" t="s">
        <v>482</v>
      </c>
      <c r="H35" s="178" t="s">
        <v>482</v>
      </c>
    </row>
    <row r="36" spans="1:8" ht="21.75">
      <c r="A36" s="42">
        <v>25</v>
      </c>
      <c r="B36" s="42" t="s">
        <v>599</v>
      </c>
      <c r="C36" s="45" t="s">
        <v>516</v>
      </c>
      <c r="D36" s="42">
        <v>1</v>
      </c>
      <c r="E36" s="42" t="s">
        <v>661</v>
      </c>
      <c r="F36" s="122">
        <v>67000</v>
      </c>
      <c r="G36" s="178" t="s">
        <v>482</v>
      </c>
      <c r="H36" s="178" t="s">
        <v>482</v>
      </c>
    </row>
    <row r="37" spans="1:8" ht="21.75">
      <c r="A37" s="42">
        <v>26</v>
      </c>
      <c r="B37" s="42" t="s">
        <v>600</v>
      </c>
      <c r="C37" s="45" t="s">
        <v>517</v>
      </c>
      <c r="D37" s="42">
        <v>1</v>
      </c>
      <c r="E37" s="42" t="s">
        <v>661</v>
      </c>
      <c r="F37" s="122">
        <v>251000</v>
      </c>
      <c r="G37" s="178" t="s">
        <v>482</v>
      </c>
      <c r="H37" s="178" t="s">
        <v>482</v>
      </c>
    </row>
    <row r="38" spans="1:8" ht="21.75">
      <c r="A38" s="42">
        <v>27</v>
      </c>
      <c r="B38" s="42" t="s">
        <v>601</v>
      </c>
      <c r="C38" s="171" t="s">
        <v>518</v>
      </c>
      <c r="D38" s="42">
        <v>1</v>
      </c>
      <c r="E38" s="42" t="s">
        <v>661</v>
      </c>
      <c r="F38" s="152">
        <v>120000</v>
      </c>
      <c r="G38" s="178" t="s">
        <v>482</v>
      </c>
      <c r="H38" s="178" t="s">
        <v>482</v>
      </c>
    </row>
    <row r="39" spans="1:8" ht="21.75">
      <c r="A39" s="42">
        <v>28</v>
      </c>
      <c r="B39" s="42" t="s">
        <v>553</v>
      </c>
      <c r="C39" s="43" t="s">
        <v>554</v>
      </c>
      <c r="D39" s="42">
        <v>1</v>
      </c>
      <c r="E39" s="42" t="s">
        <v>661</v>
      </c>
      <c r="F39" s="190">
        <v>1527000</v>
      </c>
      <c r="G39" s="178" t="s">
        <v>482</v>
      </c>
      <c r="H39" s="178" t="s">
        <v>482</v>
      </c>
    </row>
    <row r="40" spans="1:8" ht="21.75">
      <c r="A40" s="42">
        <v>29</v>
      </c>
      <c r="B40" s="42" t="s">
        <v>557</v>
      </c>
      <c r="C40" s="45" t="s">
        <v>558</v>
      </c>
      <c r="D40" s="42">
        <v>1</v>
      </c>
      <c r="E40" s="42" t="s">
        <v>661</v>
      </c>
      <c r="F40" s="190">
        <v>90000</v>
      </c>
      <c r="G40" s="178" t="s">
        <v>482</v>
      </c>
      <c r="H40" s="178" t="s">
        <v>482</v>
      </c>
    </row>
    <row r="41" spans="1:8" ht="21.75">
      <c r="A41" s="42">
        <v>30</v>
      </c>
      <c r="B41" s="42" t="s">
        <v>562</v>
      </c>
      <c r="C41" s="45" t="s">
        <v>487</v>
      </c>
      <c r="D41" s="42">
        <v>1</v>
      </c>
      <c r="E41" s="42" t="s">
        <v>661</v>
      </c>
      <c r="F41" s="190">
        <v>835400</v>
      </c>
      <c r="G41" s="178" t="s">
        <v>482</v>
      </c>
      <c r="H41" s="178" t="s">
        <v>482</v>
      </c>
    </row>
    <row r="42" spans="1:8" ht="21.75">
      <c r="A42" s="42"/>
      <c r="B42" s="42"/>
      <c r="C42" s="45"/>
      <c r="D42" s="42"/>
      <c r="E42" s="42"/>
      <c r="F42" s="122"/>
      <c r="G42" s="178"/>
      <c r="H42" s="178"/>
    </row>
    <row r="43" spans="1:8" ht="21.75">
      <c r="A43" s="42"/>
      <c r="B43" s="42"/>
      <c r="C43" s="186"/>
      <c r="D43" s="39"/>
      <c r="E43" s="39"/>
      <c r="F43" s="159"/>
      <c r="G43" s="178"/>
      <c r="H43" s="178"/>
    </row>
    <row r="44" spans="1:8" ht="21.75">
      <c r="A44" s="42"/>
      <c r="B44" s="42"/>
      <c r="C44" s="186"/>
      <c r="D44" s="39"/>
      <c r="E44" s="39"/>
      <c r="F44" s="159"/>
      <c r="G44" s="178"/>
      <c r="H44" s="178"/>
    </row>
    <row r="45" spans="1:8" ht="21.75">
      <c r="A45" s="99"/>
      <c r="B45" s="99"/>
      <c r="C45" s="187" t="s">
        <v>634</v>
      </c>
      <c r="D45" s="188"/>
      <c r="E45" s="188"/>
      <c r="F45" s="189">
        <f>SUM(F29:F41)</f>
        <v>5297700</v>
      </c>
      <c r="G45" s="180" t="s">
        <v>482</v>
      </c>
      <c r="H45" s="180" t="s">
        <v>482</v>
      </c>
    </row>
    <row r="46" spans="1:8" ht="21.75">
      <c r="A46" s="181"/>
      <c r="B46" s="181"/>
      <c r="C46" s="34" t="s">
        <v>533</v>
      </c>
      <c r="D46" s="182"/>
      <c r="E46" s="182"/>
      <c r="F46" s="183">
        <f>F23+F45</f>
        <v>14214100</v>
      </c>
      <c r="G46" s="184" t="s">
        <v>482</v>
      </c>
      <c r="H46" s="184" t="s">
        <v>482</v>
      </c>
    </row>
  </sheetData>
  <mergeCells count="14">
    <mergeCell ref="A24:G24"/>
    <mergeCell ref="A25:H25"/>
    <mergeCell ref="A26:H26"/>
    <mergeCell ref="C27:C28"/>
    <mergeCell ref="D27:D28"/>
    <mergeCell ref="E27:E28"/>
    <mergeCell ref="F27:H27"/>
    <mergeCell ref="A1:G1"/>
    <mergeCell ref="A2:H2"/>
    <mergeCell ref="A3:H3"/>
    <mergeCell ref="C4:C5"/>
    <mergeCell ref="D4:D5"/>
    <mergeCell ref="E4:E5"/>
    <mergeCell ref="F4:H4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SITTIPONG</dc:creator>
  <cp:keywords/>
  <dc:description/>
  <cp:lastModifiedBy>******</cp:lastModifiedBy>
  <cp:lastPrinted>2004-09-16T02:30:22Z</cp:lastPrinted>
  <dcterms:created xsi:type="dcterms:W3CDTF">2003-07-11T05:06:29Z</dcterms:created>
  <dcterms:modified xsi:type="dcterms:W3CDTF">2004-09-16T02:30:24Z</dcterms:modified>
  <cp:category/>
  <cp:version/>
  <cp:contentType/>
  <cp:contentStatus/>
</cp:coreProperties>
</file>